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admin/Library/Mobile Documents/com~apple~CloudDocs/Documents/A.01_UNI_FA_AUTA/A_UNI_SRO_administrativa/03_UNI_DOKUMENTACNE VYSTUPY/METODIKA QA (riadenie kvality) a vyuzitie pri riadeni projektov/"/>
    </mc:Choice>
  </mc:AlternateContent>
  <xr:revisionPtr revIDLastSave="0" documentId="13_ncr:1_{84B53CD0-50D9-B047-B646-55B16EAAF45C}" xr6:coauthVersionLast="47" xr6:coauthVersionMax="47" xr10:uidLastSave="{00000000-0000-0000-0000-000000000000}"/>
  <bookViews>
    <workbookView xWindow="1880" yWindow="560" windowWidth="26180" windowHeight="17100" activeTab="5" xr2:uid="{00000000-000D-0000-FFFF-FFFF00000000}"/>
  </bookViews>
  <sheets>
    <sheet name="PREHĽAD" sheetId="20" r:id="rId1"/>
    <sheet name="PRILOHA_c1_AKTIVITY QA" sheetId="6" r:id="rId2"/>
    <sheet name="PRILOHA_c2_manazerske" sheetId="7" r:id="rId3"/>
    <sheet name="PRILOHA_c3_specializovane" sheetId="8" r:id="rId4"/>
    <sheet name="PRILOHA_c4_AKTIVITY a RACI" sheetId="19" r:id="rId5"/>
    <sheet name="PRILOHA_c5_PROCESY a VYSTUPY" sheetId="18" r:id="rId6"/>
    <sheet name="TABULKA c1" sheetId="15" r:id="rId7"/>
    <sheet name="TABULKA c2" sheetId="1" r:id="rId8"/>
    <sheet name="TABULKA c3-4-5" sheetId="2" r:id="rId9"/>
    <sheet name="TABULKA 6" sheetId="3" r:id="rId10"/>
    <sheet name="TABUĽKA 7" sheetId="9" r:id="rId11"/>
    <sheet name="TABULKA 8" sheetId="4" r:id="rId12"/>
    <sheet name="TABULKA 9" sheetId="16" r:id="rId13"/>
    <sheet name="TABUKA 10" sheetId="21" r:id="rId14"/>
    <sheet name="x_ROLE" sheetId="5" r:id="rId15"/>
    <sheet name="x_PROCES VO" sheetId="17" r:id="rId16"/>
  </sheets>
  <definedNames>
    <definedName name="_xlnm.Print_Area" localSheetId="1">'PRILOHA_c1_AKTIVITY QA'!$B$4:$I$37</definedName>
    <definedName name="_xlnm.Print_Area" localSheetId="4">'PRILOHA_c4_AKTIVITY a RACI'!$A$1:$T$45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8" i="17" l="1"/>
  <c r="E77" i="17"/>
  <c r="E100" i="17"/>
  <c r="E99" i="17"/>
  <c r="E79" i="17"/>
  <c r="E78" i="17"/>
  <c r="E44" i="17"/>
  <c r="E45" i="17"/>
  <c r="E46" i="17"/>
  <c r="E39" i="17"/>
  <c r="E40" i="17"/>
  <c r="E41" i="17"/>
</calcChain>
</file>

<file path=xl/sharedStrings.xml><?xml version="1.0" encoding="utf-8"?>
<sst xmlns="http://schemas.openxmlformats.org/spreadsheetml/2006/main" count="2403" uniqueCount="896">
  <si>
    <t>PRILOHA č.1</t>
  </si>
  <si>
    <t>RÁMCOVÝ PREHĽAD AKTIVÍT RIADENIA KVALITY PROJEKTU - QA</t>
  </si>
  <si>
    <t>ID</t>
  </si>
  <si>
    <t>KATEGÓRIA
PROJEKTU</t>
  </si>
  <si>
    <t>DOPORUČENÉ
SPôSOBY a METÓDY
 KONTROLY KVALITY</t>
  </si>
  <si>
    <t>VÝSTUP</t>
  </si>
  <si>
    <t>DRUH 
VÝSTUPU</t>
  </si>
  <si>
    <t>DRUH
PROJEKTU</t>
  </si>
  <si>
    <t>PRÍPRAVNÁ
FÁZA</t>
  </si>
  <si>
    <t>INICIAČNÁ
FÁZA</t>
  </si>
  <si>
    <t>REALIZAČNÁ FÁZA</t>
  </si>
  <si>
    <t>MANAŽERSKY</t>
  </si>
  <si>
    <t>ŠPECIALIZOVANÝ
REALIZAČNÝ</t>
  </si>
  <si>
    <t>ETAPA:
Analýza a dizajn</t>
  </si>
  <si>
    <t>ETAPA:
Implementácia a Testovanie</t>
  </si>
  <si>
    <t xml:space="preserve">ETAPA:
Nasadenie a Post-Implementačná </t>
  </si>
  <si>
    <t>Kontrolované produkty v PRÍPRAVNEJ FÁZE</t>
  </si>
  <si>
    <t>B</t>
  </si>
  <si>
    <t>nepovinné</t>
  </si>
  <si>
    <t>X</t>
  </si>
  <si>
    <t>P-01</t>
  </si>
  <si>
    <t>Kontrolované produkty v INICIAČNEJ FÁZE</t>
  </si>
  <si>
    <t>A</t>
  </si>
  <si>
    <t>1, 2, 3</t>
  </si>
  <si>
    <t>I-01
I-02</t>
  </si>
  <si>
    <t>I-03</t>
  </si>
  <si>
    <t>PRED VO - začatím a počas realizácie procesu verejného obstarávania (VO) sa realizuje pripomienkovanie:
_návrhu SÚŤAŽNÝCH PODKLADOV (SP) – najmä OPISU PREDMETU ZÁKAZKY DIELA (OPZ) a AKCEPTAČNÝCH KRITÉRIÍ
_návrhu RÁMCOVEJ ZMLUVY (RZ) alebo
_návrhu ZMLUVY O DIELO (ZoD) alebo
_návrhu ZMLUVY O PREVÁDZKE (SLA) alebo
_návrhu inej zmluvy</t>
  </si>
  <si>
    <t>1, 2</t>
  </si>
  <si>
    <t xml:space="preserve">POČAS VO - Revízia a kontrola ZAPRACOVANIA PRIPOMIENOK do SÚTAŽNÝCH PODKLADOV počas procesu prípravy VO </t>
  </si>
  <si>
    <t>PO VO - Revízia a kontrola (úplnosti) VÍŤAZNEJ PONUKY
_kontrola súladu medzi ZADANÍM a ZMLUVOU O DIELO (ZoD) - PRED PODPISOM ZMLUVY</t>
  </si>
  <si>
    <t>Kontrolované produkty v REALIZAČNEJ FÁZE</t>
  </si>
  <si>
    <t>1, 2, 3, 6</t>
  </si>
  <si>
    <t>I-04</t>
  </si>
  <si>
    <t>1, 2, 3, 4, 6</t>
  </si>
  <si>
    <t>R1-1</t>
  </si>
  <si>
    <t>R1-2</t>
  </si>
  <si>
    <t>1, 2, 4</t>
  </si>
  <si>
    <t>R3-1</t>
  </si>
  <si>
    <t>1, 2, 3, 4, 5, 6</t>
  </si>
  <si>
    <t>R3-2</t>
  </si>
  <si>
    <t>R3-3</t>
  </si>
  <si>
    <t>R4-1
R4-2</t>
  </si>
  <si>
    <t>1, 2, 3, 4</t>
  </si>
  <si>
    <t>R2-1
R2-2</t>
  </si>
  <si>
    <t>1, 2, 7</t>
  </si>
  <si>
    <t>D-01</t>
  </si>
  <si>
    <t>Kontrola produktov vykonávaná PRIEBEŽNE počas celého projektu</t>
  </si>
  <si>
    <t>n/a</t>
  </si>
  <si>
    <t>M-01</t>
  </si>
  <si>
    <t>M-02</t>
  </si>
  <si>
    <t>M-03</t>
  </si>
  <si>
    <t>PRILOHA č.2</t>
  </si>
  <si>
    <t>Rámcové odporúčané charakteristiky vybraných MANÁŽERSKYCH PRODUKTOV:</t>
  </si>
  <si>
    <t>NÁZOV PRODUKTU</t>
  </si>
  <si>
    <t>STRUČNÝ POPIS OBSAHU</t>
  </si>
  <si>
    <t>PRILOHA č.3</t>
  </si>
  <si>
    <t>Rámcové odporúčané charakteristiky vybraných ŠPECIALIZOVANÝCH PRODUKTOV:</t>
  </si>
  <si>
    <t>KATEGORIZÁCIA PROJEKTOV</t>
  </si>
  <si>
    <t>KATEGÓRIA</t>
  </si>
  <si>
    <t>KATEGÓRIA 
PROJEKTU</t>
  </si>
  <si>
    <t>ROZPOČET</t>
  </si>
  <si>
    <t>POČET
STAKEHOLDEROV</t>
  </si>
  <si>
    <t>HODNOTA
KOMPLEXITA</t>
  </si>
  <si>
    <r>
      <t xml:space="preserve">4 </t>
    </r>
    <r>
      <rPr>
        <b/>
        <sz val="12"/>
        <color theme="1"/>
        <rFont val="Proxima Nova"/>
        <family val="2"/>
      </rPr>
      <t>&lt;</t>
    </r>
  </si>
  <si>
    <t>RIZIKÁ a KOMPLEXNOSŤ:
1. Strategické ciele
2. Vysoký počet stakeholderov (4 &lt;)
3. Nejednoznačné požiadavky a nejasný kontext
4. Viacero nových alebo novelizovaných výstupov
5. Rozsiahle požiadavky na rozpočet
6. Rozsiahla organizačná zmena
7. Vysoký počet rizík
PROJEKTOVÉ DOPADY:
8. Všetky fázy riadenia a dodania
9.Rozšírená Riadiacia rada
10. Samostatné Manažérske produkty</t>
  </si>
  <si>
    <r>
      <rPr>
        <b/>
        <sz val="12"/>
        <color theme="1"/>
        <rFont val="Proxima Nova"/>
        <family val="2"/>
      </rPr>
      <t xml:space="preserve">&lt; </t>
    </r>
    <r>
      <rPr>
        <sz val="12"/>
        <color theme="1"/>
        <rFont val="Proxima Nova"/>
        <family val="2"/>
      </rPr>
      <t>4</t>
    </r>
  </si>
  <si>
    <t>RIZIKÁ a KOMPLEXNOSŤ:
1. Stredná alebo nízka priorita
2. Nízky počet stakeholderov (&lt; 4)
3. Nízky až stredný dopad na rozpočet
4. Nízky až stredný počet rizík
PROJEKTOVÉ DOPADY:
5. Jedna alebo viacero fáz dodania
6. Štandartdná alebo jednoduchá Riadiaca rada
7. Vybrané Manažérske produkty redukované / kombinované</t>
  </si>
  <si>
    <t>Tabuľka č.1</t>
  </si>
  <si>
    <t>PROCESNÉ KROKY RIADENIA KVALITY - QA:</t>
  </si>
  <si>
    <t>1. Plánovanie kvality projektu</t>
  </si>
  <si>
    <t>Quality Planning</t>
  </si>
  <si>
    <t>2. Zabezpečovanie kvality projektu</t>
  </si>
  <si>
    <t>Quality Assurance</t>
  </si>
  <si>
    <t>3. Kontrola kvality projektu</t>
  </si>
  <si>
    <t>Quality Verifiacation and Validation</t>
  </si>
  <si>
    <t>4. Operatívne riadenie kvality projektu</t>
  </si>
  <si>
    <t>Quality Control</t>
  </si>
  <si>
    <t>5. Zlepšovanie kvality projektu</t>
  </si>
  <si>
    <t>6. Vyhodnocovanie kvality projektu</t>
  </si>
  <si>
    <t>PRÍKLAD NASTAVENIA ŠTRUKTÚRY CENTRÁLNEHO ZDIEĽANÉHO PROJEKTOVÉHO ÚLOŽISKA:</t>
  </si>
  <si>
    <t>PROJEKT “NAZOV”</t>
  </si>
  <si>
    <t>  01. PRÍPRAVNÁ FÁZA</t>
  </si>
  <si>
    <t>  02. INICIAČNÁ FÁZA</t>
  </si>
  <si>
    <t>  03. REALIZAČNÁ FÁZA</t>
  </si>
  <si>
    <t>     03.1 ETAPA: ANALÝZA a DIZAJN</t>
  </si>
  <si>
    <t>     03.2 ETAPA: IMPLEMENTÁCIA a TESTOVANIE</t>
  </si>
  <si>
    <t>     03.3 ETAPA: NASADENIE a POST-IMPLEMENTAČNÁ (PIP)</t>
  </si>
  <si>
    <t>     03.4 ETAPA: NÁKUP SW / HW a Služieb</t>
  </si>
  <si>
    <t>  04. UKONČOVACIA FÁZA</t>
  </si>
  <si>
    <t>   x_BC/CBA</t>
  </si>
  <si>
    <t>   x_KPI a MERATELNE UKAZOVATELE</t>
  </si>
  <si>
    <t>   x_RIZIKÁ a ZÁVISLOSTI</t>
  </si>
  <si>
    <t>   x_TODO a ZÁPISY</t>
  </si>
  <si>
    <t>   x_STATUS REPORTY</t>
  </si>
  <si>
    <t>   x_RV a PROJEKTOVÝ TÍM</t>
  </si>
  <si>
    <t>   x_VEREJNÉ OBSTARÁVANIE (VO)</t>
  </si>
  <si>
    <t>   x_ZMENOVÉ POŽIADAVKY (CR)</t>
  </si>
  <si>
    <t>Tabuľka č.3</t>
  </si>
  <si>
    <t>PRÍKLAD NASTAVENIA JEDNOTNEJ MENNEJ KONVENCIE - NÁZVOSLOVIE DOKUMENTÁCIE:</t>
  </si>
  <si>
    <t>PRÍKLAD - PRODUKT “DETAILNÝ NÁVRH RIEŠENIA - DNR”</t>
  </si>
  <si>
    <t>  R1_1_DNR_Projekt_AA_XY_DDMMYY_draft_v0.1.docx</t>
  </si>
  <si>
    <t>R1_1</t>
  </si>
  <si>
    <t>identifikácia dokumentu podľa Vyhlášky 85/2020, Prílohy 1.</t>
  </si>
  <si>
    <t>DNR</t>
  </si>
  <si>
    <t>názov dokumentu (alebo skratka)</t>
  </si>
  <si>
    <t>Projekt_AA</t>
  </si>
  <si>
    <t>názov projektu (alebo skratka)</t>
  </si>
  <si>
    <t>XY</t>
  </si>
  <si>
    <t>priezvisko tvorcu dokumentu (alebo skratka / iniciály)</t>
  </si>
  <si>
    <t>DDMMYY</t>
  </si>
  <si>
    <t>dátum vytvorenia dokumentácie</t>
  </si>
  <si>
    <t>draft / pripomienky / final</t>
  </si>
  <si>
    <t>verzia dokumentu</t>
  </si>
  <si>
    <t>v0.1</t>
  </si>
  <si>
    <t>verzia dokumentu  (v1.0 = je schválená verzia, napr. Riadiacim výborom)</t>
  </si>
  <si>
    <t>Tabuľka č.4</t>
  </si>
  <si>
    <t>PRÍKLAD NASTAVENIA VERZIONOVANIA DOKUMENTÁCIE:</t>
  </si>
  <si>
    <t>PRÍKLAD - PRODUKT "PROJEKTOVÝ PLÁN - PLÁN"</t>
  </si>
  <si>
    <t xml:space="preserve">DRAFT </t>
  </si>
  <si>
    <t>  PROJEKTOVÝ PLÁN_ ... _draft_v0.1</t>
  </si>
  <si>
    <t>  PROJEKTOVÝ PLÁN_ ... _draft_v0.2</t>
  </si>
  <si>
    <t>PRIPOMIENKY</t>
  </si>
  <si>
    <t>  PROJEKTOVÝ PLÁN_ ... _pripomienky_v0.3</t>
  </si>
  <si>
    <t>  PROJEKTOVÝ PLÁN_ ... _zapracovanie pripomienok_v0.4</t>
  </si>
  <si>
    <t>  PROJEKTOVÝ PLÁN_ ... _pripomienky_v0.5</t>
  </si>
  <si>
    <t>  PROJEKTOVÝ PLÁN_ ... _zapracovanie pripomienok_v0.6</t>
  </si>
  <si>
    <t>FINAL</t>
  </si>
  <si>
    <t>  PROJEKTOVÝ PLÁN_ ... _final_v1.0</t>
  </si>
  <si>
    <t>Poznámka:</t>
  </si>
  <si>
    <t>DRAFT (prvá DRAFT verzia je označená ako v0.1)</t>
  </si>
  <si>
    <t>FINAL (FINÁLNA VERZIA je vždy verzia, ktorá je SCHVÁLENÁ. Prvá schválená verzia je označená ako v1.0)</t>
  </si>
  <si>
    <t>Tabuľka č.5</t>
  </si>
  <si>
    <t>DRUHY a METÓDY KONTROLY KVALITY:</t>
  </si>
  <si>
    <t>1. Odborné preskúmanie a revízia kvality</t>
  </si>
  <si>
    <t>QA Review</t>
  </si>
  <si>
    <t>2. Spoločné preskúmanie</t>
  </si>
  <si>
    <t>Joint Review</t>
  </si>
  <si>
    <t>3. Nezávislé externé posúdenie   </t>
  </si>
  <si>
    <t>Peer Review</t>
  </si>
  <si>
    <t>4. Technické expertné posúdenie</t>
  </si>
  <si>
    <t>White-Box Test</t>
  </si>
  <si>
    <t>5. Testovanie</t>
  </si>
  <si>
    <t>Black-Box Test</t>
  </si>
  <si>
    <t>6. Predvedenie</t>
  </si>
  <si>
    <t>Walk-through</t>
  </si>
  <si>
    <t>7. Audit – procesov a dokumentácie</t>
  </si>
  <si>
    <t>Tabuľka č.6</t>
  </si>
  <si>
    <t xml:space="preserve">DRUH a METÓDA
KONTROLA KVALITY - QA </t>
  </si>
  <si>
    <t>Manažér riadenia kvality (QA) projektu v spolupráci s PM projektu</t>
  </si>
  <si>
    <t>ZÁZNAM KVALITY 
s identifikovanými zisteniami</t>
  </si>
  <si>
    <t xml:space="preserve">7. AUDIT - PROCESOV a DOKUMENTÁCIE </t>
  </si>
  <si>
    <t>Tabuľka č.7</t>
  </si>
  <si>
    <t>PRÍKLAD NASTAVENIA FAKTURAČNÝCH MÍLNIKOV:</t>
  </si>
  <si>
    <t>Krok 1.</t>
  </si>
  <si>
    <t>Krok 2.</t>
  </si>
  <si>
    <t>Krok 3.</t>
  </si>
  <si>
    <t>Krok 4.</t>
  </si>
  <si>
    <t>Krok 5.</t>
  </si>
  <si>
    <t>Krok 6.</t>
  </si>
  <si>
    <t>ID
FAKTURAČNÉHO 
CELKU</t>
  </si>
  <si>
    <t>DRUH 
PROJEKTU</t>
  </si>
  <si>
    <t>PROJEKTOVÝ VÝSTUP</t>
  </si>
  <si>
    <t>IT
PROJEKT</t>
  </si>
  <si>
    <t>BIZNIS
PROJEKT</t>
  </si>
  <si>
    <t>R1</t>
  </si>
  <si>
    <t>ANALÝZA A DIZAJN</t>
  </si>
  <si>
    <t>1.</t>
  </si>
  <si>
    <t>R1-0</t>
  </si>
  <si>
    <t>DD.MM.YYYY</t>
  </si>
  <si>
    <t>R3</t>
  </si>
  <si>
    <t>IMPLEMENTÁCIA A TESTOVANIE</t>
  </si>
  <si>
    <t>2.</t>
  </si>
  <si>
    <t>3.</t>
  </si>
  <si>
    <t>R4</t>
  </si>
  <si>
    <t>NASADENIE a POSTIMPLEMENTAČNÁ PODPORA (PIP)</t>
  </si>
  <si>
    <t>4.</t>
  </si>
  <si>
    <t>R4-1</t>
  </si>
  <si>
    <t>R4-2</t>
  </si>
  <si>
    <t>Tabuľka č.8</t>
  </si>
  <si>
    <t>Krok 4 a 5 môžu byť zlúčené</t>
  </si>
  <si>
    <t>PRÍKLADY ROLÍ pre ZLOŽENIE PROJEKTOVÉ TÍMU</t>
  </si>
  <si>
    <t>KĽÚČOVÝ / KONCOVÝ POUŹIVATEĽ - end user</t>
  </si>
  <si>
    <t>Tabuľka č.9</t>
  </si>
  <si>
    <t>PRÍKLADY DOPORUČENÝCH KVALIFIKAČNÝCH PREDPOKLADOV pre JEDNOTLIVÉ PROJEKTOVÉ ROLE</t>
  </si>
  <si>
    <t>LINK na METODOLOGIU na WEBe</t>
  </si>
  <si>
    <t>ODPORÚČANÉ KVALIFIKAČNÉ PREPODKLADY</t>
  </si>
  <si>
    <t>PROJEKTOVÝ MANAŽÉR - zákazníka / objednávateľa
PROJEKTOVÝ MANAŽÉR - dodávateľa</t>
  </si>
  <si>
    <t>PRINCE2® Practitioner</t>
  </si>
  <si>
    <t>https://www.axelos.com/certifications/prince2/prince2-practitioner-certification</t>
  </si>
  <si>
    <t>PRINCE2® Foundation
PRINCE2® Practitioner
PRINCE2 Agile® Practitioner
Project Management Professional (PMP)®
ITIL® Foundation
CAPM®
SCRUM</t>
  </si>
  <si>
    <t>PRINCE2 Agile® Practitioner</t>
  </si>
  <si>
    <t>https://www.axelos.com/certifications/prince2-agile/prince2-agile-practitioner-certification</t>
  </si>
  <si>
    <t>Project Management Professional (PMP)®</t>
  </si>
  <si>
    <t>https://www.pmi.org/certifications/project-management-pmp</t>
  </si>
  <si>
    <t>ITIL® Foundation</t>
  </si>
  <si>
    <t>https://www.axelos.com/certifications/itil-certifications/itil-foundation</t>
  </si>
  <si>
    <t>PRINCE2® Foundation / PRINCE2 Agile ® Foundation</t>
  </si>
  <si>
    <t>https://www.axelos.com/certifications/prince2/prince2-foundation-certification</t>
  </si>
  <si>
    <t>PRINCE2® Foundation
PRINCE2 Agile ® Foundation
SCRUM
ITIL® Foundation
ITIL 4 Managing Professional</t>
  </si>
  <si>
    <t>ITIL 4 Managing Professional</t>
  </si>
  <si>
    <t>https://www.axelos.com/certifications/itil-certifications/itil-managing-professional-itil-4</t>
  </si>
  <si>
    <t>CAP®</t>
  </si>
  <si>
    <t>https://www.certifiedanalytics.org/index.php</t>
  </si>
  <si>
    <t>CAP®
PMI Professional in Business Analysis (PMI-PBA)®
IIBA® - ECBA/CCBA/CBAP
ITIL® Foundation
Cisco Certified Internetwork Expert (CCIE)
CompTIA Network+ / Security+
CISSP
SSCP
CAP (ISC)2
IBM Certified Database Administrator
Microsoft Certified Solutions Associate
Microsoft Certified Solutions Expert
Oracle Certified Professional
MySQL 5.7 Database Administrator</t>
  </si>
  <si>
    <t>PMI Professional in Business Analysis (PMI-PBA)®</t>
  </si>
  <si>
    <t>https://www.pmi.org/certifications/business-analysis-pba</t>
  </si>
  <si>
    <t>IIBA® - ECBA/CCBA/CBAP</t>
  </si>
  <si>
    <t>https://www.iiba.org/business-analysis-certifications/iiba-certifications/</t>
  </si>
  <si>
    <t>Microsoft Certified Solutions Developer (MCSD)</t>
  </si>
  <si>
    <t>https://docs.microsoft.com/sk-sk/learn/certifications/</t>
  </si>
  <si>
    <t>W3Schools Certifications</t>
  </si>
  <si>
    <t>https://www.w3schools.com/cert/default.asp</t>
  </si>
  <si>
    <t>Oracle Certified Professional, Java EE 7 Application Developer Certification</t>
  </si>
  <si>
    <t>https://education.oracle.com/oracle-certified-professional-java-ee-7-application-developer/trackp_900</t>
  </si>
  <si>
    <t>IBM Certified Database Administrator</t>
  </si>
  <si>
    <t>https://www.ibm.com/certify/cert?id=08002109</t>
  </si>
  <si>
    <t>Microsoft Certified Solutions Associate /  Microsoft Certified Solutions Expert</t>
  </si>
  <si>
    <t>http://www.microsoft.com/learning/en-us/certification-overview.aspx</t>
  </si>
  <si>
    <t>Oracle Certified Professional, MySQL 5.7 Database Administrator</t>
  </si>
  <si>
    <t>https://education.oracle.com/oracle-certification-paths-all</t>
  </si>
  <si>
    <t>Cisco Certified Internetwork Expert (CCIE)</t>
  </si>
  <si>
    <t>https://www.cisco.com/c/en/us/training-events/training-certifications/certifications/expert.html</t>
  </si>
  <si>
    <t>CompTIA Network+ / Security+</t>
  </si>
  <si>
    <t>https://www.comptia.org/certifications/network</t>
  </si>
  <si>
    <t>https://www.isc2.org/Certifications</t>
  </si>
  <si>
    <t>TOGAF® Foundation, Certified</t>
  </si>
  <si>
    <t>https://www.opengroup.org/certifications/knowledge-based-certifications</t>
  </si>
  <si>
    <t>ArchiMate® Foundation, Practitioner</t>
  </si>
  <si>
    <t>PRINCE2® Foundation / Agile ® Foundation
SCRUM
ArchiMate® Foundation, Practitioner
TOGAF® Foundation, Certified
ITIL® Foundation
ITIL 4 Managing Professional
COBIT</t>
  </si>
  <si>
    <t>ITIL® Foundation
CISSP
SSCP
CAP (ISC)2
ITIL 4 Managing Professional</t>
  </si>
  <si>
    <t>PRINCE2® Foundation
PRINCE2 Agile ® Foundation
ITIL® Foundation
ITIL 4 Managing Professional
COBIT
ISTQB</t>
  </si>
  <si>
    <t>?</t>
  </si>
  <si>
    <t>priebežne</t>
  </si>
  <si>
    <t>voliteľný</t>
  </si>
  <si>
    <t>PLÁN - HARMONOGRAM</t>
  </si>
  <si>
    <t>ZOZNAM OTVORENÝCH OTÁZOK</t>
  </si>
  <si>
    <t>rámcový</t>
  </si>
  <si>
    <t>DETAILNÝ NÁVRH RIEŠENIA (DNR) a FUNKČNÝ PROTOTYP (vykonanie prehliadky produktu)</t>
  </si>
  <si>
    <t>PLÁN TESTOV</t>
  </si>
  <si>
    <t>VÝVOJ, INTEGRÁCIA a 
MIGRÁCIA DÁT</t>
  </si>
  <si>
    <t>DOKUMENTÁCIA</t>
  </si>
  <si>
    <t>ŠKOLENIA</t>
  </si>
  <si>
    <t>TESTOVANIE</t>
  </si>
  <si>
    <t xml:space="preserve">ETAPA:
Nákup HW, SW, Služieb (OS) </t>
  </si>
  <si>
    <t>ETAPA:
Nákup HW, SW, Služieb (OS)</t>
  </si>
  <si>
    <t>voliteľné</t>
  </si>
  <si>
    <t>PREBIEHA</t>
  </si>
  <si>
    <t>NEZAČATÁ</t>
  </si>
  <si>
    <t>OTVÁRANIE PONÚK</t>
  </si>
  <si>
    <t>je potrebné čakať na prípadné namietky</t>
  </si>
  <si>
    <t>NÁZOV:</t>
  </si>
  <si>
    <t>NADLIMITNÁ ZÁKAZKA  / PODLIMITNÁ ZÁKAZKA / ...</t>
  </si>
  <si>
    <t>LIMITY z podľa ZÁKONA o VO:</t>
  </si>
  <si>
    <t>PRÍPRAVA ZÁMER PROJEKTU / ZADANIA PROJEKTU (na základe výstupov z PTK)
_príprava OBSAHU a ROZSAHU 
_KATALÓG POŽIADAVIEK (funkčné / nefunkčné / technické) a BC / Rozpočet</t>
  </si>
  <si>
    <t>KROK 1</t>
  </si>
  <si>
    <t>KROK 2</t>
  </si>
  <si>
    <t>KROK 2.1</t>
  </si>
  <si>
    <t>KROK 2.2</t>
  </si>
  <si>
    <t>KROK 3</t>
  </si>
  <si>
    <t xml:space="preserve">OZNÁMENIE VO vo VESTNÍKU                                                                                                                                                                                                                                                                                                                                                                                                                             </t>
  </si>
  <si>
    <t>KROK 6</t>
  </si>
  <si>
    <t>KROK 7</t>
  </si>
  <si>
    <t>LEHOTA na predkladanie PONÚK  (napr. lehota 10 kalendárnych dní)</t>
  </si>
  <si>
    <t>KROK 8</t>
  </si>
  <si>
    <t>KROK 4</t>
  </si>
  <si>
    <t>LEHOTA NA PODANIE REVÍZNYCH POSTUPOV (námietok) SMERUJÚCICH PROTI VYHODNOTENIU PONÚK</t>
  </si>
  <si>
    <t>PODPIS ZMLUVY - objednávateľ</t>
  </si>
  <si>
    <t>ZVEREJNENIE v CRZ                                                                                                                                                                                                                                                                                                                                                                                                                                                                                                                         - anonymizácia textu, zverejňuje poverená osoba</t>
  </si>
  <si>
    <t>VO - ZÁKAZKA NA POSKYTNUTIE TOVAROV A SLUŽIEB  ...</t>
  </si>
  <si>
    <t>BIZNIS VLASTNÍK:</t>
  </si>
  <si>
    <r>
      <t xml:space="preserve">POPIS AKTVITY
</t>
    </r>
    <r>
      <rPr>
        <sz val="8"/>
        <color rgb="FFFF0000"/>
        <rFont val="Tahoma"/>
        <family val="2"/>
      </rPr>
      <t>(ČO?)</t>
    </r>
  </si>
  <si>
    <r>
      <t xml:space="preserve">STATUS 
REALIZÁCIE
</t>
    </r>
    <r>
      <rPr>
        <sz val="8"/>
        <color rgb="FFFF0000"/>
        <rFont val="Tahoma"/>
        <family val="2"/>
      </rPr>
      <t xml:space="preserve">- DOKONČENÁ - 
- PREBIEHA - 
- NEZAČATÁ -
- VOLITEĽNÁ - </t>
    </r>
  </si>
  <si>
    <r>
      <t xml:space="preserve">TRVANIE
</t>
    </r>
    <r>
      <rPr>
        <sz val="8"/>
        <color rgb="FFFF0000"/>
        <rFont val="Tahoma"/>
        <family val="2"/>
      </rPr>
      <t>(AKO DLHO V DŇOCH?)</t>
    </r>
  </si>
  <si>
    <r>
      <t xml:space="preserve">TERMIN
</t>
    </r>
    <r>
      <rPr>
        <sz val="8"/>
        <color rgb="FFFF0000"/>
        <rFont val="Tahoma"/>
        <family val="2"/>
      </rPr>
      <t>(DÁTUM)</t>
    </r>
  </si>
  <si>
    <r>
      <t xml:space="preserve">ZODPOVEDNÝ
ZA REALIZÁCIU AKTIVITY
</t>
    </r>
    <r>
      <rPr>
        <sz val="8"/>
        <color rgb="FFFF0000"/>
        <rFont val="Tahoma"/>
        <family val="2"/>
      </rPr>
      <t>(KTO?)</t>
    </r>
  </si>
  <si>
    <r>
      <t xml:space="preserve">PRIEBEŽNÉ VÝSTUPY
LINK na SHAREPOINT
</t>
    </r>
    <r>
      <rPr>
        <sz val="8"/>
        <color rgb="FFFF0000"/>
        <rFont val="Tahoma"/>
        <family val="2"/>
      </rPr>
      <t>(VÝSTUPY na zdielanom uložisku)</t>
    </r>
  </si>
  <si>
    <r>
      <t xml:space="preserve">POZNÁMKA
</t>
    </r>
    <r>
      <rPr>
        <sz val="8"/>
        <color rgb="FFFF0000"/>
        <rFont val="Tahoma"/>
        <family val="2"/>
      </rPr>
      <t>(vzory a šablony)</t>
    </r>
  </si>
  <si>
    <r>
      <t xml:space="preserve">POZNÁMKA: Ak by boli zistenia/nálezy alebo námietky uchádzačov - tak sa celý proces môže predlžiť </t>
    </r>
    <r>
      <rPr>
        <b/>
        <sz val="8"/>
        <color rgb="FFFF0000"/>
        <rFont val="Tahoma"/>
        <family val="2"/>
      </rPr>
      <t>o 1 až 3 mesiace</t>
    </r>
  </si>
  <si>
    <r>
      <t xml:space="preserve">trvanie </t>
    </r>
    <r>
      <rPr>
        <b/>
        <sz val="8"/>
        <rFont val="Tahoma"/>
        <family val="2"/>
      </rPr>
      <t>v dňoch</t>
    </r>
  </si>
  <si>
    <r>
      <t>trvanie</t>
    </r>
    <r>
      <rPr>
        <b/>
        <sz val="8"/>
        <color rgb="FF000000"/>
        <rFont val="Tahoma"/>
        <family val="2"/>
      </rPr>
      <t xml:space="preserve"> v týždňoch</t>
    </r>
  </si>
  <si>
    <r>
      <t xml:space="preserve">trvanie </t>
    </r>
    <r>
      <rPr>
        <b/>
        <sz val="8"/>
        <color rgb="FF000000"/>
        <rFont val="Tahoma"/>
        <family val="2"/>
      </rPr>
      <t>v mesiacoch</t>
    </r>
  </si>
  <si>
    <t>PREDLOŽENIE ZÁMER PROJEKTU / ZADANIA PROJEKTU na ÚHP</t>
  </si>
  <si>
    <t xml:space="preserve">POŽIADAVKA NA VEREJNÉ OBSTARÁVANIE (VO) - PRED začatím VO a počas realizácie procesu 'VO sa realizuje pripomienkovanie:
_návrhu SÚŤAŽNÝCH PODKLADOV (SP) – najmä OPISU PREDMETU ZÁKAZKY DIELA (OPZ) a AKCEPTAČNÝCH KRITÉRIÍ
_návrhu RÁMCOVEJ ZMLUVY (RZ) alebo
_návrhu ZMLUVY O DIELO (ZoD) alebo
_návrhu ZMLUVY O PREVÁDZKE (SLA) alebo
_návrhu inej zmluvy                                                                                                                                                                                                                                                                                                                                                                                                                                                                     </t>
  </si>
  <si>
    <t>SCHVÁLENIE súťažných podkladov (SP) a návrhu zmluvy - BIZNIS VLASTNÍKOM a hlasovaním na RIADIACEJ RADE</t>
  </si>
  <si>
    <t>PODPIS ZMLUVY (dodávateľ) - POSKYTNUTIE SÚČINNOSTI (napr. lehota 10 pracovných dní)</t>
  </si>
  <si>
    <t>VYHODNOTENIE PONÚK (efektívnosť / hospodárnosť) - (napr. lehota 10 pracovných dní)</t>
  </si>
  <si>
    <t>DOKONČENÁ</t>
  </si>
  <si>
    <t>STATUSY</t>
  </si>
  <si>
    <t>VOLITEĽNÁ</t>
  </si>
  <si>
    <t>PRIAME TRHOVÉ KONZULTÁCIE (PTK) s cieľom získať / overiť si realizovateľnosť ZADANIA a získať PREDBEŽNÉ NACENENIE (vstup pre ROZPOČET)
_oslovenie subjektov na trhu so stručným / rámcovým zadaním</t>
  </si>
  <si>
    <t>doplň - meno XY (org. útvar)</t>
  </si>
  <si>
    <t>doplň - LINK na VZORY PROJEKTOVÝCH DOKUMENTOV</t>
  </si>
  <si>
    <t>doplň - LINK na ZDROJOVÉ DÁTA - zdielaný adresár 
(napr. Sharepoint / MS Project)</t>
  </si>
  <si>
    <t>KROK 5.1</t>
  </si>
  <si>
    <t>KROK 5.2</t>
  </si>
  <si>
    <t>KROK 5.3</t>
  </si>
  <si>
    <t>KROK 5.4</t>
  </si>
  <si>
    <t>KROK 5.5</t>
  </si>
  <si>
    <t xml:space="preserve">VYHODNOTENIE ÚČASTI UCHÁDZAČOV                                                                                                                                                                                                        </t>
  </si>
  <si>
    <t xml:space="preserve">OZNÁMENIE O ZRIADENÍ DNS na EVO                                                                                                                                                                                                                                                                                                                                                                                                                                                                                 </t>
  </si>
  <si>
    <t>PROCES VKLADANIA / REALIZACIE jednotlivých ČIASTSKOVÝCH VÝZIEV
TRVANIE: 24 MESIACOV</t>
  </si>
  <si>
    <t>ALTERNATÍVA - A.</t>
  </si>
  <si>
    <t>ALTERNATÍVA - B.</t>
  </si>
  <si>
    <t>SCHVÁLENIE VO a SÚŤAŽNÝCH PODKLADOV</t>
  </si>
  <si>
    <t>Alternatíva A.</t>
  </si>
  <si>
    <t>Alternatíva B.</t>
  </si>
  <si>
    <t>ID
KROK
PROCES</t>
  </si>
  <si>
    <t>R</t>
  </si>
  <si>
    <t>C</t>
  </si>
  <si>
    <t>I</t>
  </si>
  <si>
    <t>POPDIS a ZVEREJNENIE ZMLUVY</t>
  </si>
  <si>
    <t>PRÍPRAVA ZADANIA, SÚTAŽNÝCH PODKLADOV a VO</t>
  </si>
  <si>
    <t>POSÚDENIE ZÁMER PROJEKTU / ZADANIA PROJEKTU na ÚHP
_príprava súťažných podkladov
_konzultácia s ÚVO</t>
  </si>
  <si>
    <t>PROJEKTOVÝ INICIÁLNY DOKUMENT (PID)</t>
  </si>
  <si>
    <t>DETAILNÝ NÁVRH RIEŠENIA (DNR)</t>
  </si>
  <si>
    <t xml:space="preserve">TESTOVANIE </t>
  </si>
  <si>
    <t>(5) UŽÍVATEĽSKÉ a AKCEPTAČNÉ TESTOVANIE (UAT)</t>
  </si>
  <si>
    <t>ŠKOLENIE PERSONÁLU</t>
  </si>
  <si>
    <t xml:space="preserve">DOKUMENTÁCIA </t>
  </si>
  <si>
    <t>(1) POKYNY pre SERVIS a ÚDRŽBU</t>
  </si>
  <si>
    <t>(2) APLIKAČNÁ a POUŽÍVATEĽSKÁ PRÍRUČKA</t>
  </si>
  <si>
    <t>PRESKÚŠANIE  a AKCEPTÁCIA SPUSTENIA DO PRODUKCIE (vyhodnotenie)</t>
  </si>
  <si>
    <t>VÝVOJ, INTEGRÁCIA a MIGRÁCIA DÁT</t>
  </si>
  <si>
    <t>(1) FUNKČNÉ TESTOVANIE (FAT)</t>
  </si>
  <si>
    <t>(2) SYSTÉMOVÉ a INTEGRAČNÉ TESTOVANIE (SIT)</t>
  </si>
  <si>
    <t>(3) BEZPEČNOSTNÉ TESTOVANIE (SW / HW / KYBERNETICKÁ BEZPEČNOSŤ)</t>
  </si>
  <si>
    <t>(4) POUŽÍVATEĽSKÉ TESTY FUNKČNÉHO POUŽÍVATEĽSKÉHO ROZHRANIA (UX / UI)</t>
  </si>
  <si>
    <t>(3) INŠTALAČNÁ PRÍRUČKA a POKYNY NA INŠTALÁCIU (úvodnú / opakovanú)</t>
  </si>
  <si>
    <t>(4) KONFIGURAČNÁ PRIRUČKA a POKYNY PRE DIAGNOSTIKU</t>
  </si>
  <si>
    <t>(5) INTEGRAČNÁ PRÍRUČKA</t>
  </si>
  <si>
    <t>(6) POKYN PRE OBNOVU v PRÍPADE VÝPADKU alebo HAVÁRIE (DRP / HAVARIJNÝ PLÁN)</t>
  </si>
  <si>
    <t>(7) BEZPEČNOSTNÝ PROJEKT</t>
  </si>
  <si>
    <t>NIE</t>
  </si>
  <si>
    <t>ÁNO</t>
  </si>
  <si>
    <t xml:space="preserve">OBSTARANIE HW
OBSTARANIE SW
OBSTARANIE SLUŽIEB (Cloud/...)
OBSTARANIE OS
</t>
  </si>
  <si>
    <t>a) MANAŽERSKE PRODUKTY – relevantné pre danú fázu/etapu
b) ŠPECIALIZOVANÉ PRODUKTY – relevantné pre danú fázu/etapu</t>
  </si>
  <si>
    <t>FUNKČNÝ (end-to-end) PROTOTYP - vykonaná prezentácia návrhu (TO-BE) cieľového riešenia</t>
  </si>
  <si>
    <t>JEDNODUCHÝ PROJEKT
ŠTANDARDNÝ PROJEKT</t>
  </si>
  <si>
    <t>KOMPLEXNÝ PROJEKT</t>
  </si>
  <si>
    <t>STATUS</t>
  </si>
  <si>
    <t>ZÁZNAM KVALITY</t>
  </si>
  <si>
    <t xml:space="preserve">Revízia a pripomienkovanie produktu
_PRÍSTUP k PROJEKTU </t>
  </si>
  <si>
    <t>Quality Evaluating</t>
  </si>
  <si>
    <t>AKCEPTAČNÝ PROTOKOL</t>
  </si>
  <si>
    <t>AKTIVITY pre OBLASŤ 
RIADENIA KVALITY PROJEKTOV - QA</t>
  </si>
  <si>
    <t>C / I</t>
  </si>
  <si>
    <t xml:space="preserve">PRÍSTUP k PROJEKTU </t>
  </si>
  <si>
    <t xml:space="preserve">POČAS VO - ZAPRACOVANIE PRIPOMIENOK do SÚTAŽNÝCH PODKLADOV počas procesu prípravy VO </t>
  </si>
  <si>
    <t>PO VO - kontrola (úplnosti) VÍŤAZNEJ PONUKY
_kontrola súladu medzi ZADANÍM a ZMLUVOU O DIELO (ZoD) - PRED PODPISOM ZMLUVY</t>
  </si>
  <si>
    <t xml:space="preserve">HARMONOGRAM / PLÁN ETAPY / PLÁN FÁZY </t>
  </si>
  <si>
    <t>PRIEBEŽNE výstupy - počas celého projektu</t>
  </si>
  <si>
    <t>Produkty v REALIZAČNEJ FÁZE</t>
  </si>
  <si>
    <t>Produkty v INICIAČNEJ FÁZE</t>
  </si>
  <si>
    <t>Produkty v PRÍPRAVNEJ FÁZE</t>
  </si>
  <si>
    <t>VOLITEĽNÉ PRE NBS</t>
  </si>
  <si>
    <t>ALTERNATÍVA - C.</t>
  </si>
  <si>
    <t>KROK ...</t>
  </si>
  <si>
    <t>doplň</t>
  </si>
  <si>
    <t>Alternatíva C.</t>
  </si>
  <si>
    <t xml:space="preserve">OZNÁMENIE O ZRIADENÍ DNS (dynamický nákupný systém - § 58 zákona č. 343/2015 Z. z. o VO)
_Predkladanie žiadostí o účasť (KVALIFIKÁCIA UCHÁDZAČOV)                                                                                                                                                                                                                                                                                                                                                                                                                                                                                                                                                                                                                                                                                                              </t>
  </si>
  <si>
    <t>doplň / uprav</t>
  </si>
  <si>
    <t>MAPOVANIE AKTIVÍT a VÝSTUPOV
na PROJEKTOVÉ FÁZY a ETAPY</t>
  </si>
  <si>
    <t>RACI - RÁMCOVÝ PREHĽAD ZAPOJENÝCH ROLÍ a ZODPOVEDNOSTÍ za VYTVÁRANIE OBSAHU a VÝSTUPOV v PROJEKTOVOM TÍME  pre PROJEKTY KATEGÓRIE A a B</t>
  </si>
  <si>
    <t>VYTVÁRANIE OBSAHU 
a 
DOKUMENTAČNÝCH VÝSTUPOV</t>
  </si>
  <si>
    <t>PLÁNOVANIE
KVALITY 
PROJEKTU</t>
  </si>
  <si>
    <t xml:space="preserve">2. </t>
  </si>
  <si>
    <t xml:space="preserve">3. </t>
  </si>
  <si>
    <t>5.</t>
  </si>
  <si>
    <t>6.</t>
  </si>
  <si>
    <t>ZABEZPEČOVANIE 
KVALITY 
PROJEKTU</t>
  </si>
  <si>
    <t>KONTROLA
KVALITY
PROJEKTU</t>
  </si>
  <si>
    <t>ZLEPŠOVANIE 
KVALITY
PROJEKTU</t>
  </si>
  <si>
    <t>VYHODNOCOVANIE
KVALITY
PROJEKTU</t>
  </si>
  <si>
    <t>PROCESNÝ KROK</t>
  </si>
  <si>
    <t>ZABEZPEČENIE KVALITY je SYSTEMATICKÉ ÚSILIE vynaložené na zabezpečenie toho, aby PRODUKT projektu dodaný zákazníkovi SPĹŇAl zmluvné a iné dohodnuté očakávania týkajúce sa - VÝKONU, DIZAJNI, SPOĽAHLIVOSTI a UDRŽATEĽNOSTI daného produktu pre zákazníka.
Hlavným účelom zabezpečenia kvality je PREDCHÁDZAŤ CHYBÁM - pri dodávaní, vo vývoji a výrobe dodávaneho produktu resp. poskytovaných služieb, ako sú servis a udržiavanie produktu. 
Zabezpečenie kvality, a teda PREDCHÁDZANIE PROBLÉMOM a ONESKORENIAM pri dodávaní produktov alebo služieb zákazníkovi, je časť RIADENIA KVALITY zameranej na poskytovanie dôvery, že požiadavky na kvalitu budú splnené. 
Tento aspekt zabezpečenia kvality PREVENCIE chýb sa líši od aspektu zisťovania chýb pri kontrole kvality.</t>
  </si>
  <si>
    <t>OPERATÍVNE 
RIADENIE 
KVALITY 
PROJEKTU</t>
  </si>
  <si>
    <t>OPERATÍVNE RIADENIE KVALITY - je de facto RIADENÍM RIZÍK spojených s projektom. Je to PROCES - IDENTIFIKÁCIE, HODNOTENIA a KONTROLY HROZIEB pre projekt a dodávaný produkt. 
Tieto RIZIKÁ pochádzajú z rôznych zdrojov vrátane finančných neistôt, legislatívnych zmien, právnych záväzkov, technologických problémov, chýb strategického riadenia, ako aj nepredvídateľných udalostí.</t>
  </si>
  <si>
    <t>ZLEPŠOVANIE KVALITY  je rámec používaný na systematické zlepšovanie kvality projektov. 
Zlepšenie kvality sa snaží ŠTANDARDIZOVAŤ PROCESY a ŠTRUKTÚRU s cieľom:
_znížiť variácie,
_dosiahnuť predvídateľné výsledky,
_zlepšiť výsledky projektu pre zákaznika</t>
  </si>
  <si>
    <t>Vysvetlenie schémy č.1:</t>
  </si>
  <si>
    <t xml:space="preserve">PLÁNOVANIE KVALITY je METÓDA ROZHODOVANIA o tom, ČO JE PRE PROJEKT NAJDôLEŽITEJSIE, na to, aby bol dodaný produkt spĺňajúci očakávania zákazníka: 
1) v stanovenom ČASE a 
2) v definovanom ROZPOČTE
3) v definovanom ROZSAHU a KVALITE
K tomu dochádza vo fáze PLÁNOVANIA, kde určujete KRITICKÉ FAKTORY úspešného projektu. 
To zahŕňa ZDROJE (ĽUDSKÉ / FINANČNÉ) potrebné na dodanie projektu, aké KROKY (PROCES) treba podniknúť a ŠPECIFIKÁCIE (ZADANIA), ktoré musia byť splnené.
PLÁNOVANIE KVALITY zahrňa: 
1. definovanie cielov - ČO
2. identifikovanie procesov, úloh a zodpovednosti - AKO sa k cieľom dostať
3. idnetifikovanie princípov, noriem, metodík, metríky na meranie kvality (čas, počet, rýchlosť, hodnota, cena, ... ) </t>
  </si>
  <si>
    <t>ROZHODOVANIE:
ČO - AKO - KEDY - ZA KOĽKO - KTO</t>
  </si>
  <si>
    <t>KONTROLA KVALITY je PROCES, ktorý zahŕňa KONTROLU, TESTOVANIE a VYKAZOVANIE VÝSTUPOV, aby sa zabezpečilo, že splňajú požiadavky projektu. 
Na dosiahnutie najvyššej možnej úrovne ZHODY je POTREBNÉ PRIJÍMAŤ ROZHODNUTIA vo všetkých fázach kontroly kvality počas projektu.
Zameriava sa na predchádzanie prenosu problémov na interného alebo externého zákazníka.</t>
  </si>
  <si>
    <t>KONTROLA NAPĽŇANIA OČAKÁVANÍ a PREDCHÁDZANIE
- PREVENCIA - 
CHYBÁM</t>
  </si>
  <si>
    <t>KONTROLA, 
TESTOVANIE 
a
VYKAZOVANIE VÝSTUPOV</t>
  </si>
  <si>
    <t>PROCES
IDENTIFIKÁCIE, HODNOTENIA a KONTROLY RIZÍK /  HROZIEB</t>
  </si>
  <si>
    <t>ŠTANDARDIZOVAŤ PROCESY
a 
DOSIAHNUŤ
PREDVÍDATEĽNOSŤ VÝSTUPOV</t>
  </si>
  <si>
    <t>VYHODNOCOVANIE KVALITY - je činnosť riadenia kvality, pri ktorej INÁ OSOBA - zvyčajne SUPERVÍZOR alebo niekto z tímu QA - hodnotí vykonanie zabezpečenia kvality na projekte. 
Slúži na to manažérsky produkt SPRÁVA o ZÍSKANÝCH POZNATKOCH / POUČENIA, ktorý je vedený počas všetkých fáz projektu a vyhodnocovaný po ukončení projektu. 
Slúži na IMPLEMENTÁCIU POUČENÍ  do ďalších procesov pri zabezpečovaní kvality projektov. Skutočná realizácia hodnotenia je pomerne jednoduchá - prostredníctvom nadefinvoaných očakávaní, cieľov a správneho naplánovania.
Napriek tomu je potrebné zvážiť niekoľko kľúčových vecí - a to - kto zabezpečoval kvalitu:
_vo veľkých organizáciách zvyčajne existuje ŠPECIALIZOVANÝ TÍM  QA
_v malých a stredne veľkých organizáciách sú hodnotitelia často PROJEKTOVÝMI MANAŽÉRMI (PMs), ktorí majú takto dvojitú povinnosť</t>
  </si>
  <si>
    <t>VECNÝ GARANT - BIZNIS VLASTNÍK</t>
  </si>
  <si>
    <t>IT ANALYTIK (SW, HW, Dáta, Systém, Cloud, ...)</t>
  </si>
  <si>
    <t>IT ARCHITEKT (Aplikačný, Technologický, Sieťový)</t>
  </si>
  <si>
    <t>IT PREVÁDZKA</t>
  </si>
  <si>
    <t>B. časť DOKUMENTAČNÉ VÝSTUPY</t>
  </si>
  <si>
    <t>príloha - Rámcová CBA / TCO / ROZPOČET</t>
  </si>
  <si>
    <t xml:space="preserve">príloha - Rámcový HARMONOGRAM / PLÁN </t>
  </si>
  <si>
    <t xml:space="preserve">príloha - Rámcový ZOZNAM / REGISTER RIZÍK, ZÁVISLOSTÍ a PRÍLEŽITOSTÍ </t>
  </si>
  <si>
    <t>KONCOVÝ KĽUČOVÝ POUŽIVATEĽ - END USER</t>
  </si>
  <si>
    <t>IT KYBERNETICKÁ a INFORMAČNÁ BEZPEČNOSŤ</t>
  </si>
  <si>
    <t>PRÍPRAVANÁ FÁZA</t>
  </si>
  <si>
    <t>INICIAČNÁ FÁZA</t>
  </si>
  <si>
    <t>A.1.1. - Identifikovaný BIZNIS VLASTNÍK</t>
  </si>
  <si>
    <t>B.1.1 - RÁMEC PROJEKTU</t>
  </si>
  <si>
    <t xml:space="preserve">A.2.3. Identifikovaní ČLENOVIA PROJEKTOVÉHO TÍMU </t>
  </si>
  <si>
    <t>A.1.3. - Určený SPONZOR PROJEKTU</t>
  </si>
  <si>
    <t>A.1.4. - Zabezpečené konzultácie k ATRIBÚTOM RÁMCA s RELEVANTNÝMI ROLAMI</t>
  </si>
  <si>
    <t>A.2.1.. Potvrdený BIZNIS VLASTNÍK</t>
  </si>
  <si>
    <t>B.2.1. ZADANIE PROJEKTU a špecifikácia požiadaviek</t>
  </si>
  <si>
    <t xml:space="preserve">príloha - HARMONOGRAM / PLÁN </t>
  </si>
  <si>
    <t xml:space="preserve">príloha - ZOZNAM / REGISTER RIZÍK, ZÁVISLOSTÍ a PRÍLEŽITOSTÍ </t>
  </si>
  <si>
    <t>príloha - MERATEĽNÉ UKAZOVATELE (KPI)</t>
  </si>
  <si>
    <t>príloha - KATALÓG POŽIADAVIEK (funkčné / nefunkčné / technické) a CBA / TCO / ROZPOČET</t>
  </si>
  <si>
    <t>navrhnutá a odsúhlasená ZMLUVA o DIELO (ZoD) alebo</t>
  </si>
  <si>
    <t>navrhnutá a odsúhlasená RÁMCOVÁ ZMLUVA (RZ) alebo</t>
  </si>
  <si>
    <t>C. časť ROZHODNUTIE PRIORITIZAČNEJ KOMISIE</t>
  </si>
  <si>
    <t>C.2.1. - schválené ZADANIE PROJEKTU</t>
  </si>
  <si>
    <t>C.2.2. - schválené SÚŤAŽNÉ PODKLADY, OPZ aj s NÁVRHOM ZMLUVY</t>
  </si>
  <si>
    <t>A.2.6. Zabezpečené konzultácie a vstupy k ATRIBÚTOM ZADANIA s RELEVANTNÝMI ROLAMI</t>
  </si>
  <si>
    <t>B.2.2. PRÍSTUP k PROJEKTU - štandardy a technické požiadavky na riešenie / výber SPôSOBU IMPLEMENTÁCIE</t>
  </si>
  <si>
    <t>Ak PROCES VO, tak vypracované a odsúhlasené:</t>
  </si>
  <si>
    <t>QA MANAŽER - obsahová / vecná kontrola kvality priprapavených dokumentačných výstupov</t>
  </si>
  <si>
    <t>B.2.4. navrhnuté a odsúhlasené  SÚŤAŽNÉ PODKLADY (SP) – najmä OPIS PREDMETU ZÁKAZKY DIELA (OPZ) a AKCEPTAČNÉ KRITÉRIÁ</t>
  </si>
  <si>
    <t>B.2.5. Zrealizovaná VECNÁ / OBSAHOVÁ kontrola kvality dokumentácie - QA MNG. / iný PM / iná RELEVANTNÁ ROLA (podľa RACI)</t>
  </si>
  <si>
    <t>INICIAČNÁ FÁZA - CHECKLIST AKTIVÍT a VÝSTUPOV:</t>
  </si>
  <si>
    <t>PRÍPRAVNÁ FÁZA - CHECKLIST AKTIVÍT a VÝSTUPOV:</t>
  </si>
  <si>
    <t>navrhnutá a odsúhlasená ZMLUVA o PREVÁDZKE (SLA) alebo iná zmluva</t>
  </si>
  <si>
    <t>ETAPA: ANALÝZA a DIZAJN</t>
  </si>
  <si>
    <t>ETAPA: IMPLEMENTÁCIA a TESTOVANIE</t>
  </si>
  <si>
    <t>ETAPA: NASADENIE a POST-IMPLMENTAČNÁ PODPORA</t>
  </si>
  <si>
    <t>REALIZAČNÁ FÁZA (E.1) - CHECKLIST AKTIVÍT a VÝSTUPOV:</t>
  </si>
  <si>
    <t>REALIZAČNÁ FÁZA (E.2) - CHECKLIST AKTIVÍT a VÝSTUPOV:</t>
  </si>
  <si>
    <t>QA MANAŽER - obsahová / vecná kontrola kvality pripravených dokumentačných výstupov</t>
  </si>
  <si>
    <t>IT ANALYTIK (SW, HW, Dáta, Systém, Cloud, ... )</t>
  </si>
  <si>
    <t>PM - dodávateľa</t>
  </si>
  <si>
    <t>PM - zákazníka / odberateľa</t>
  </si>
  <si>
    <t>INÁ ŠPECIFICKÁ ROLA - špecialista na VO, špecialista na PRÁVO a LEGISLATÍVU, ...</t>
  </si>
  <si>
    <t>INÁ ŠPECIFICKÁ ROLA - Programátor, Tester, UX/UI špecialista, ...</t>
  </si>
  <si>
    <t>A.3.2. Dohodnuté PRAVIDLÁ RIADENIA a vytvorený PROJEKTOVÝ INICIÁLNY DOKUMENT (PID)</t>
  </si>
  <si>
    <t>príloha - AKCEPTAČNÉ KRITÉRIÁ</t>
  </si>
  <si>
    <t>súčasťou výstupu PID sú aj nastavené AKCEPTAČNÉ KRITÉRIÁ</t>
  </si>
  <si>
    <t>súčasťou výstupu PID je aj vzájomne dohodnutý DETAILNÝ HARMONOGRAM / PLÁN FÁZY - ETAPY - TESTOV</t>
  </si>
  <si>
    <t>A.3.4. Zabezpečené konzultácie a vstupy k ATRIBÚTOM NÁVRHU RIEŠENIA s RELEVANTNÝMI ROLAMI</t>
  </si>
  <si>
    <t>príloha - DETAILNÝ HARMONOGRAM / PLÁN FÁZY - ETAPY - TESTOV</t>
  </si>
  <si>
    <t>B.3.1. PROJEKTOVÝ INICIÁLNY DOKUMENT (PID)</t>
  </si>
  <si>
    <t>B.3.2. DETAILNÝ NÁVRH RIEŠENIA (DNR)</t>
  </si>
  <si>
    <t>súčasťou výstupu DNR je aj vytvorenie a prezentácia FUNKČNÉHO PROTOTYPU / PREHLIADKA PRODUKTU</t>
  </si>
  <si>
    <t>príloha - FUNKČNÝ PROTOTYP / PREHLIADKA PRODUKTU</t>
  </si>
  <si>
    <t>B.3.3. ZÁZNAM KVALITY - zrealizovaná obsahová kontrola QA</t>
  </si>
  <si>
    <t>B.2.3. ZÁZNAM KVALITY - zrealizovaná obsahová kontrola QA</t>
  </si>
  <si>
    <t>B.3.4. PRIEBEŽNE VYTVÁRANÉ DOKUMENTY - Zoznamy, Registre, Zápisy, Reporty, ...</t>
  </si>
  <si>
    <t>C. časť ROZHODNUTIE PRIORITIZAČNEJ KOMISIE / RIADIACEJ RADY (RRP)</t>
  </si>
  <si>
    <t>C.3.1. - schválený PID, AKCEPTAČNÉ KRITÉRIÁ a PLÁNY (FÁZY, ETAPY, TESTOV)</t>
  </si>
  <si>
    <t>C.3.2. - schválený DNR a zvizualizovaný PROTOTYP / NÁVRH PRODUKTU</t>
  </si>
  <si>
    <t>C.3.4. - schválený AKCEPTAČNÝ PROTOKOL (PODKLAD pre FAKTURÁCIU)</t>
  </si>
  <si>
    <t>A. časť AKTIVITY a RIADENIE:</t>
  </si>
  <si>
    <t>PRILOHA č.4</t>
  </si>
  <si>
    <t>PRILOHA č.5 - PROCES ORIENTOVANÝ na VÝSTUPY</t>
  </si>
  <si>
    <t xml:space="preserve">C.3.3. - schválená a aktualizovaná PRIEBEŽNE VYTVÁRANÁ DOKUMENTÁCIA (napr. REGISTER RIZÍK, ... ) </t>
  </si>
  <si>
    <t>A.2.4. Určený SPONZOR PROJEKTU</t>
  </si>
  <si>
    <t>C.1.1. - schválený RÁMEC PROJEKTU a alokácie osôby participujúce na aktivitách</t>
  </si>
  <si>
    <t>UKONČOVACIA FÁZA</t>
  </si>
  <si>
    <t>Kontrolované produkty v UKONČOVACEJ FÁZE</t>
  </si>
  <si>
    <t>Produkty v UKONČOVACEJ FÁZE</t>
  </si>
  <si>
    <t>REALIZAČNÁ FÁZA (E.3) - CHECKLIST AKTIVÍT a VÝSTUPOV:</t>
  </si>
  <si>
    <t>podľa RACI</t>
  </si>
  <si>
    <t>A.4.2. Zrealizované vytvorenie INTEGRÁCII a MIGRÁCII DÁT</t>
  </si>
  <si>
    <t>A.4.1. Spustená realizácia IMPLEMENTÁCIE a VÝVOJA PRODUKTU</t>
  </si>
  <si>
    <t xml:space="preserve">A.4.3. Zrealizované TESTOVANIE PRODUKTU </t>
  </si>
  <si>
    <t>FUNKČNÉ TESTOVANIE (FAT) - na PROD prostredí</t>
  </si>
  <si>
    <t>SYSTÉMOVÉ a INTEGRAČNÉ TESTOVANIE (SIT) - na TEST prostredí</t>
  </si>
  <si>
    <t>BEZPEČNOSTNÉ TESTOVANIE (SW / HW / KYBERNETICKÁ BEZPEČNOSŤ) - na TEST/PROD prostredí</t>
  </si>
  <si>
    <t>POUŽÍVATEĽSKÉ TESTY FUNKČNÉHO POUŽÍVATEĽSKÉHO ROZHRANIA (UX / UI) - na TEST/PROD prostredí</t>
  </si>
  <si>
    <t>UŽÍVATEĽSKÉ a AKCEPTAČNÉ TESTOVANIE (UAT) - na TEST prostredí</t>
  </si>
  <si>
    <t>A.3.1.  Zrealizovaný KICK OFF meeting (dod. + odb.) - definované CIELE, POSTUP, TÍM, KOMUNIKÁCIA a REPORTING</t>
  </si>
  <si>
    <t>B.4.1. ŠPECIALIZOVANÁ DOKUMENTÁCIA</t>
  </si>
  <si>
    <t>APLIKAČNÁ a POUŽÍVATEĽSKÁ PRÍRUČKA</t>
  </si>
  <si>
    <t xml:space="preserve">POKYN PRE OBNOVU v PRÍPADE VÝPADKU alebo HAVÁRIE (DRP / HAVARIJNÝ PLÁN) </t>
  </si>
  <si>
    <t>INTEGRAČNÁ PRÍRUČKA</t>
  </si>
  <si>
    <t xml:space="preserve">KONFIGURAČNÁ PRIRUČKA a POKYNY PRE DIAGNOSTIKU </t>
  </si>
  <si>
    <t>INŠTALAČNÁ PRÍRUČKA a POKYNY NA INŠTALÁCIU (úvodnú / opakovanú)</t>
  </si>
  <si>
    <t>B.4.2. ZÁZNAM KVALITY - zrealizovaná obsahová kontrola QA</t>
  </si>
  <si>
    <t>B.4.4. PRIEBEŽNE VYTVÁRANÉ DOKUMENTY - Zoznamy, Registre, Zápisy, Reporty, ...</t>
  </si>
  <si>
    <t>B.4.3. AKCEPTAČNÝ PROTOKOL</t>
  </si>
  <si>
    <t>C.4.1. - schválený / zakceptovaný VÝSTUP z VÝVOJA a TESTOVANIA</t>
  </si>
  <si>
    <t>C.4.3. - schválený / zakceptovaný VÝSTUP z REALIZÁCIE ŠKOLENÍ</t>
  </si>
  <si>
    <t>C.4.2. - schválený / zakceptovaný VÝSTUP z vytvorenia INTEGRÁCII / z realizácie MIGRÁCII DÁT</t>
  </si>
  <si>
    <t xml:space="preserve">C.4.4. - schválená a aktualizovaná PRIEBEŽNE VYTVÁRANÁ DOKUMENTÁCIA (napr. REGISTER RIZÍK, ... ) </t>
  </si>
  <si>
    <t>C.4.5. - schválený AKCEPTAČNÝ PROTOKOL (PODKLAD pre FAKTURÁCIU)</t>
  </si>
  <si>
    <t>A.5.1.  Zrealizované PILOTNÉ VYSKÚŠANIE (odporúča sa / voliteľná aktivita)</t>
  </si>
  <si>
    <t>A.5.2. Zrealizované kompletné NASADENIE do PRODUKCIE</t>
  </si>
  <si>
    <t>A.4.5.  Zabezpečené konzultácie a vstupy k VÝVOJU a TESTOVANIU PRODUKTU s RELEVANTNÝMI ROLAMI</t>
  </si>
  <si>
    <t>A.4.4.  Zrealizované ŠKOLENIE PERSONÁLU</t>
  </si>
  <si>
    <t>A.5.3. Vytvorená Metodika a pravidlá pre L1 - L2 - L3/L4 podporu</t>
  </si>
  <si>
    <t>A.5.5.  Zabezpečené konzultácie a vstupy k VÝVOJU a TESTOVANIU PRODUKTU s RELEVANTNÝMI ROLAMI</t>
  </si>
  <si>
    <t>A.5.4. Dodávateľom zrealizovaná POST-IMPLEMENTAČNÁ PODPORA (napr. 3 mesiace od nasadenia - "fine tuning" riešenia)</t>
  </si>
  <si>
    <t>B.5.1. ZÁZNAM KVALITY - zrealizovaná obsahová kontrola QA</t>
  </si>
  <si>
    <t>B.5.2. AKCEPTAČNÝ PROTOKOL</t>
  </si>
  <si>
    <t>B.5.3. PRIEBEŽNE VYTVÁRANÉ DOKUMENTY - Zoznamy, Registre, Zápisy, Reporty, ...</t>
  </si>
  <si>
    <t>C.5.1. - schválený / zakceptovaný VÝSTUP z PILOTNÉHO VYSKÚŠANIA</t>
  </si>
  <si>
    <t>C.5.2. - schválený / zakceptovaný VÝSTUP z NASADENIA do PRODUKCIE</t>
  </si>
  <si>
    <t>C.5.4. - schválený AKCEPTAČNÝ PROTOKOL (PODKLAD pre FAKTURÁCIU)</t>
  </si>
  <si>
    <t xml:space="preserve">C.5.3. - schválená a aktualizovaná PRIEBEŽNE VYTVÁRANÁ DOKUMENTÁCIA (napr. REGISTRE, REPORTY, POUČENIA, ... ) </t>
  </si>
  <si>
    <t>UKONČOVACIA FÁZA - CHECKLIST AKTIVÍT a VÝSTUPOV:</t>
  </si>
  <si>
    <t>A.6.2. Vyhodnotené dosiahnutie / naplnenie CIEĽOV a MERATEĽNÝCH UKAZOVATEĽOV (KPI)</t>
  </si>
  <si>
    <t>A.6.3. Zaradenie do majetku a začatie používania</t>
  </si>
  <si>
    <t>A.6.1.  Zrealizovaný prechod a odovzdanie do PREVÁDZKY a POUŽÍVANIA - podporené SLA / ZMLUVOU o PODPORE</t>
  </si>
  <si>
    <t>A.6.4.  Zabezpečené konzultácie a vstupy k VÝVOJU a TESTOVANIU PRODUKTU s RELEVANTNÝMI ROLAMI</t>
  </si>
  <si>
    <t>B.6.1. ZÁZNAM KVALITY - zrealizovaná obsahová kontrola QA</t>
  </si>
  <si>
    <t>B.6.2. AKCEPTAČNÝ PROTOKOL</t>
  </si>
  <si>
    <t>B.6.3. PRIEBEŽNE VYTVÁRANÉ DOKUMENTY - Zoznamy, Registre, Zápisy, Reporty, ...</t>
  </si>
  <si>
    <t>B.6.5. SPRÁVA o ZÍSKANÝCH POZNATKOCH - POUČENIA</t>
  </si>
  <si>
    <t>B.6.6. SPRÁVA o UKONČENÍ PROJEKTU</t>
  </si>
  <si>
    <t>B.6.4. PLÁN KONTROLY PO NASADENÍ - ODPORÚČANIE NADVäZNÝCH KROKOV</t>
  </si>
  <si>
    <t>B.6.7. MERATEĽNÉ UKAZOVATEĽE (KPI) - vyhodnotenie</t>
  </si>
  <si>
    <t>B.6.8. PROTOKOL o ZARADENÍ do majetku</t>
  </si>
  <si>
    <t>C.6.2. - schválené / zakceptované DOKUMENTAČNÉ VÝSTUPY (PLÁNY KONTROLY / NAPLNENIE KPI / atď.)</t>
  </si>
  <si>
    <t>C.6.1. - schválené / zakceptované ODVZDANIE do PREVÁZDKY - poďakovanie projektovému tímu</t>
  </si>
  <si>
    <t>NADLIMITNÁ ZÁKAZKA - hodnota nad 139.000,- EUR bez DPH (postup platí pre všetky typy zákaziek bez ohľadu na finančný limit)</t>
  </si>
  <si>
    <t>IN-HOUSE zákazka podľa § 1 ods. 4 zákona o VO</t>
  </si>
  <si>
    <r>
      <t xml:space="preserve">POPIS AKTVITY
</t>
    </r>
    <r>
      <rPr>
        <b/>
        <sz val="8"/>
        <color rgb="FF0070C0"/>
        <rFont val="Tahoma"/>
        <family val="2"/>
      </rPr>
      <t>NADLIMITNÁ ZÁKAZKA - hodnota nad 139.000,- EUR bez DPH</t>
    </r>
  </si>
  <si>
    <t>PRÍPRAVA PODKLADOV k VO
_SP - súťažné podklady
_OPZ - opis predmetu zákazky (zadanie)
_ZoD - Návrh Zmluvy o Dielo (alebo RZ - Rámcová zmluva)
_SLA - Návrh Zmluvy o podpore</t>
  </si>
  <si>
    <t>povinný krok</t>
  </si>
  <si>
    <r>
      <t xml:space="preserve">(SP) Súťažné podklady
(OPZ) Opis predmetu zákazky
_Projektový zámer </t>
    </r>
    <r>
      <rPr>
        <sz val="8"/>
        <rFont val="Tahoma"/>
        <family val="2"/>
      </rPr>
      <t>(biznis funkčná časť)</t>
    </r>
    <r>
      <rPr>
        <b/>
        <sz val="8"/>
        <rFont val="Tahoma"/>
        <family val="2"/>
      </rPr>
      <t xml:space="preserve">
_Projektový prístup </t>
    </r>
    <r>
      <rPr>
        <sz val="8"/>
        <rFont val="Tahoma"/>
        <family val="2"/>
      </rPr>
      <t>(technická časť)</t>
    </r>
    <r>
      <rPr>
        <b/>
        <sz val="8"/>
        <rFont val="Tahoma"/>
        <family val="2"/>
      </rPr>
      <t xml:space="preserve">
_Katalóg požiadaviek</t>
    </r>
    <r>
      <rPr>
        <sz val="8"/>
        <rFont val="Tahoma"/>
        <family val="2"/>
      </rPr>
      <t xml:space="preserve"> (funkčné, nefunkčné, technické)</t>
    </r>
    <r>
      <rPr>
        <b/>
        <sz val="8"/>
        <rFont val="Tahoma"/>
        <family val="2"/>
      </rPr>
      <t xml:space="preserve">
(ZoD) Návrh Zmluvy o Dielo </t>
    </r>
    <r>
      <rPr>
        <sz val="8"/>
        <rFont val="Tahoma"/>
        <family val="2"/>
      </rPr>
      <t>alebo (RZ) Rámcovej zmluvy</t>
    </r>
    <r>
      <rPr>
        <b/>
        <sz val="8"/>
        <rFont val="Tahoma"/>
        <family val="2"/>
      </rPr>
      <t xml:space="preserve">
(SLA) Návrh Zmluvy o podpore</t>
    </r>
  </si>
  <si>
    <t>biznis vlastník</t>
  </si>
  <si>
    <r>
      <rPr>
        <b/>
        <sz val="8"/>
        <rFont val="Tahoma"/>
        <family val="2"/>
      </rPr>
      <t xml:space="preserve">LINK na VZORY PROJEKTOVÝCH DOKUMENTOV:
</t>
    </r>
    <r>
      <rPr>
        <sz val="8"/>
        <color rgb="FF0070C0"/>
        <rFont val="Tahoma"/>
        <family val="2"/>
      </rPr>
      <t>https://www.mirri.gov.sk/sekcie/informatizacia/riadenie-kvality-qa/riadenie-kvality-qa/index.html</t>
    </r>
  </si>
  <si>
    <r>
      <t xml:space="preserve">PRIESKUM TRHU - oslovenie ďalších </t>
    </r>
    <r>
      <rPr>
        <b/>
        <sz val="8"/>
        <rFont val="Tahoma"/>
        <family val="2"/>
      </rPr>
      <t>2 uchádzačov</t>
    </r>
    <r>
      <rPr>
        <sz val="8"/>
        <rFont val="Tahoma"/>
        <family val="2"/>
      </rPr>
      <t xml:space="preserve"> (žiadosť o predloženie cenovej ponuky - CP)
alternatívne: znalec / benchmark / finančný limit
</t>
    </r>
    <r>
      <rPr>
        <sz val="8"/>
        <color rgb="FF0070C0"/>
        <rFont val="Tahoma"/>
        <family val="2"/>
      </rPr>
      <t>_</t>
    </r>
    <r>
      <rPr>
        <b/>
        <sz val="8"/>
        <color rgb="FF0070C0"/>
        <rFont val="Tahoma"/>
        <family val="2"/>
      </rPr>
      <t>oslovenie uchádzača 1.</t>
    </r>
    <r>
      <rPr>
        <sz val="8"/>
        <color rgb="FF0070C0"/>
        <rFont val="Tahoma"/>
        <family val="2"/>
      </rPr>
      <t xml:space="preserve"> - SKIT (Slovensko IT - Košice) - výstupom je </t>
    </r>
    <r>
      <rPr>
        <b/>
        <sz val="8"/>
        <color rgb="FF0070C0"/>
        <rFont val="Tahoma"/>
        <family val="2"/>
      </rPr>
      <t>cenová ponuka</t>
    </r>
    <r>
      <rPr>
        <sz val="8"/>
        <color rgb="FF0070C0"/>
        <rFont val="Tahoma"/>
        <family val="2"/>
      </rPr>
      <t xml:space="preserve">
_</t>
    </r>
    <r>
      <rPr>
        <b/>
        <sz val="8"/>
        <color rgb="FF0070C0"/>
        <rFont val="Tahoma"/>
        <family val="2"/>
      </rPr>
      <t xml:space="preserve">oslovenie uchádzača 2. </t>
    </r>
    <r>
      <rPr>
        <sz val="8"/>
        <color rgb="FF0070C0"/>
        <rFont val="Tahoma"/>
        <family val="2"/>
      </rPr>
      <t>- subjekt vyberie vedenie MIRRI - výstupom je</t>
    </r>
    <r>
      <rPr>
        <b/>
        <sz val="8"/>
        <color rgb="FF0070C0"/>
        <rFont val="Tahoma"/>
        <family val="2"/>
      </rPr>
      <t xml:space="preserve"> cenová ponuka</t>
    </r>
    <r>
      <rPr>
        <sz val="8"/>
        <color rgb="FF0070C0"/>
        <rFont val="Tahoma"/>
        <family val="2"/>
      </rPr>
      <t xml:space="preserve">
_</t>
    </r>
    <r>
      <rPr>
        <b/>
        <sz val="8"/>
        <color rgb="FF0070C0"/>
        <rFont val="Tahoma"/>
        <family val="2"/>
      </rPr>
      <t>oslovenie uchádzača 3.</t>
    </r>
    <r>
      <rPr>
        <sz val="8"/>
        <color rgb="FF0070C0"/>
        <rFont val="Tahoma"/>
        <family val="2"/>
      </rPr>
      <t xml:space="preserve"> - subjekt vyberie vedenie MiRRI - výstupom je </t>
    </r>
    <r>
      <rPr>
        <b/>
        <sz val="8"/>
        <color rgb="FF0070C0"/>
        <rFont val="Tahoma"/>
        <family val="2"/>
      </rPr>
      <t>cenová ponuka</t>
    </r>
    <r>
      <rPr>
        <sz val="8"/>
        <rFont val="Tahoma"/>
        <family val="2"/>
      </rPr>
      <t xml:space="preserve">
</t>
    </r>
    <r>
      <rPr>
        <sz val="8"/>
        <color rgb="FF0070C0"/>
        <rFont val="Tahoma"/>
        <family val="2"/>
      </rPr>
      <t>POZN.: Rozhodnutie o oslovení 2 ďalších subjektov na trhu rozhoduje vedenie MIRRI</t>
    </r>
  </si>
  <si>
    <t>biznis vlastník + oVO (Mr. Hudec)</t>
  </si>
  <si>
    <t>SCHVAĽOVANIE POŽIADAVKY na VO
_overenie hospodárnosti = vyhodnotenie najlepšej / najlacnejšej cenovej ponuky - CP)
_schválenie výstupov z prieskumu trhu (vyhodnotenie)</t>
  </si>
  <si>
    <r>
      <rPr>
        <b/>
        <sz val="8"/>
        <rFont val="Tahoma"/>
        <family val="2"/>
      </rPr>
      <t xml:space="preserve">LINK na VZORY DOKUMENTOV k Procesu VO: </t>
    </r>
    <r>
      <rPr>
        <u/>
        <sz val="8"/>
        <color rgb="FF0070C0"/>
        <rFont val="Tahoma"/>
        <family val="2"/>
      </rPr>
      <t>http://intranet.vicepremier.sk/index.php/interne-riadiace-akty/smernice/2016-2/c-52016-o-verejnom-obstaravani-v-zneni-dodatku-c-1/</t>
    </r>
  </si>
  <si>
    <r>
      <rPr>
        <sz val="8"/>
        <rFont val="Tahoma"/>
        <family val="2"/>
      </rPr>
      <t xml:space="preserve">trvanie </t>
    </r>
    <r>
      <rPr>
        <b/>
        <sz val="8"/>
        <rFont val="Tahoma"/>
        <family val="2"/>
      </rPr>
      <t>v dňoch</t>
    </r>
  </si>
  <si>
    <r>
      <rPr>
        <sz val="8"/>
        <color theme="1"/>
        <rFont val="Tahoma"/>
        <family val="2"/>
      </rPr>
      <t>trvanie</t>
    </r>
    <r>
      <rPr>
        <b/>
        <sz val="8"/>
        <color theme="1"/>
        <rFont val="Tahoma"/>
        <family val="2"/>
      </rPr>
      <t xml:space="preserve"> v týždňoch</t>
    </r>
  </si>
  <si>
    <r>
      <rPr>
        <sz val="8"/>
        <color theme="1"/>
        <rFont val="Tahoma"/>
        <family val="2"/>
      </rPr>
      <t xml:space="preserve">trvanie </t>
    </r>
    <r>
      <rPr>
        <b/>
        <sz val="8"/>
        <color theme="1"/>
        <rFont val="Tahoma"/>
        <family val="2"/>
      </rPr>
      <t>v mesiacoch</t>
    </r>
  </si>
  <si>
    <t xml:space="preserve">PODPIS ZMLUVY (ZoD / SLA) </t>
  </si>
  <si>
    <t>biznis vlastník + ostatné útvary + štatutár</t>
  </si>
  <si>
    <t>nemá dopad na plnenie / podpis zmluvy</t>
  </si>
  <si>
    <t>ZVEREJNENIE v CRZ</t>
  </si>
  <si>
    <t>https://www.crz.gov.sk</t>
  </si>
  <si>
    <t>NADLIMITNÁ ZÁKAZKA - hodnota nad 139.000,- EUR bez DPH</t>
  </si>
  <si>
    <t>PTK - prípravné trhové konzultácie</t>
  </si>
  <si>
    <t>PHZ - určenie predpokladanej hodnoty zákazky</t>
  </si>
  <si>
    <t>oVO (Mr. Hudec)</t>
  </si>
  <si>
    <t>SCHVAĽOVANIE POŽIADAVKY na VO (schválenie podkladov)</t>
  </si>
  <si>
    <t>VYHLÁSENÉ VO - predkladanie ponúk</t>
  </si>
  <si>
    <t>VYHLÁSENÉ VO - vyhodnocovanie ponúk (komisia)</t>
  </si>
  <si>
    <t>do 600.000 EUR nepovinná kontrola RO</t>
  </si>
  <si>
    <t>PODPIS ZMLUVY (ZoD / SLA)</t>
  </si>
  <si>
    <r>
      <t xml:space="preserve">POZNÁMKA: Ak by boli zistenia/nálezy alebo námietky uchádzačov - tak sa celý proces môže predlžiť </t>
    </r>
    <r>
      <rPr>
        <b/>
        <sz val="8"/>
        <color rgb="FFFF0000"/>
        <rFont val="Tahoma"/>
        <family val="2"/>
      </rPr>
      <t>o 3 až 6 mesiacov</t>
    </r>
  </si>
  <si>
    <t>biznis vlastník + 
oVO (Mr. Hudec) + 
ostatné útvary</t>
  </si>
  <si>
    <t>biznis vlastník +
ostatné útvary + 
štatutár</t>
  </si>
  <si>
    <t>biznis vlastník + 
oVO (Mr. Hudec)</t>
  </si>
  <si>
    <r>
      <t xml:space="preserve">doplň - LINK na ZDROJOVÉ DÁTA - zdielaný adresár 
(napr. Sharepoint / MS Project)
</t>
    </r>
    <r>
      <rPr>
        <sz val="8"/>
        <rFont val="Tahoma"/>
        <family val="2"/>
      </rPr>
      <t>(SP) Súťažné podklady
(OPZ) Opis predmetu zákazky
_Projektový zámer (biznis funkčná časť)
_Projektový prístup (technická časť)
_Katalóg požiadaviek (funkčné, nefunkčné, technické)
(ZoD) Návrh Zmluvy o Dielo alebo (RZ) Rámcovej zmluvy
(SLA) Návrh Zmluvy o podpore</t>
    </r>
  </si>
  <si>
    <r>
      <rPr>
        <b/>
        <sz val="8"/>
        <rFont val="Tahoma"/>
        <family val="2"/>
      </rPr>
      <t xml:space="preserve">LINK na VZORY DOKUMENTOV k Procesu VO: 
</t>
    </r>
    <r>
      <rPr>
        <u/>
        <sz val="8"/>
        <color rgb="FF0070C0"/>
        <rFont val="Tahoma"/>
        <family val="2"/>
      </rPr>
      <t>http://intranet.vicepremier.sk/index.php/interne-riadiace-akty/smernice/2016-2/c-52016-o-verejnom-obstaravani-v-zneni-dodatku-c-1/</t>
    </r>
  </si>
  <si>
    <t>KROK 5</t>
  </si>
  <si>
    <t>VYHODNOTENIE PONUÚK - zaslať informácie o výsledku</t>
  </si>
  <si>
    <t>KROK 9</t>
  </si>
  <si>
    <r>
      <t xml:space="preserve">DOPORUČENÝ POSTUP OBSTARÁVANIA - </t>
    </r>
    <r>
      <rPr>
        <b/>
        <sz val="10"/>
        <color rgb="FF0070C0"/>
        <rFont val="Tahoma"/>
        <family val="2"/>
      </rPr>
      <t xml:space="preserve">IN_HOUSE </t>
    </r>
    <r>
      <rPr>
        <sz val="10"/>
        <color rgb="FF0070C0"/>
        <rFont val="Tahoma"/>
        <family val="2"/>
      </rPr>
      <t>(vlastný vývoj / interné zdroje)</t>
    </r>
  </si>
  <si>
    <t>POZNÁMKA: pri "iN-HOUSE" zákazkách sa dosahuje úspora nad 30%</t>
  </si>
  <si>
    <r>
      <t xml:space="preserve">DOPORUČENÝ POSTUP OBSTARÁVANIA pre PROJEKTY - </t>
    </r>
    <r>
      <rPr>
        <b/>
        <sz val="10"/>
        <color rgb="FF0070C0"/>
        <rFont val="Tahoma"/>
        <family val="2"/>
      </rPr>
      <t>pre účely štandardných VEREJNÝCH SÚŤAŽÍ</t>
    </r>
  </si>
  <si>
    <t>VEREJNÁ SÚŤAŽ podľa § 66 zákona o VO</t>
  </si>
  <si>
    <t xml:space="preserve">príklad: Zriadenie DNS podľa § 58 zákona č. 343/2015 Z. z. o VO </t>
  </si>
  <si>
    <t>POZRI SAMOSTNÚ ZÁLOŽKU:  PRILOHA_c4_AKTIVITY a RACI</t>
  </si>
  <si>
    <t>TABULKA c1</t>
  </si>
  <si>
    <t>PRILOHA c1</t>
  </si>
  <si>
    <t>PRILOHA c2</t>
  </si>
  <si>
    <t>PRILOHA c3</t>
  </si>
  <si>
    <t>PRILOHA c4</t>
  </si>
  <si>
    <t>PROCESY a VYSTUPY</t>
  </si>
  <si>
    <t>AKTIVITY a RACI</t>
  </si>
  <si>
    <t>TABULKA c2</t>
  </si>
  <si>
    <t>TABULKA c3</t>
  </si>
  <si>
    <t>PRÍKLAD NASTAVENIA ŠTRUKTÚRY CENTRÁLNEHO ZDIEĽANÉHO PROJEKTOVÉHO ÚLOŽISKA</t>
  </si>
  <si>
    <t>PRÍKLAD NASTAVENIA JEDNOTNEJ MENNEJ KONVENCIE - NÁZVOSLOVIE DOKUMENTÁCIE</t>
  </si>
  <si>
    <t>PRÍKLAD NASTAVENIA VERZIONOVANIA DOKUMENTÁCIE</t>
  </si>
  <si>
    <t>TABULKA c4</t>
  </si>
  <si>
    <t>TABULKA c5</t>
  </si>
  <si>
    <t>MANAŽÉRSKA DOKUMENTÁCIA</t>
  </si>
  <si>
    <t>RIADENIE KVALITY (QA) - princípy a štandardy</t>
  </si>
  <si>
    <t>TABULKA c9</t>
  </si>
  <si>
    <t>PRÍKLAD NASTAVENIA FAKTURAČNÝCH MÍLNIKOV</t>
  </si>
  <si>
    <t>TABULKA c8</t>
  </si>
  <si>
    <t>PREHĽAD</t>
  </si>
  <si>
    <t>TABULKA c6</t>
  </si>
  <si>
    <t>TABULKA c7</t>
  </si>
  <si>
    <t>DRUHY a METÓDY KONTROLY KVALITY - detailný opis</t>
  </si>
  <si>
    <t>DRUHY a METÓDY KONTROLY KVALITY - rámcový prehľad</t>
  </si>
  <si>
    <t>OSTATNÉ</t>
  </si>
  <si>
    <t>x_ROLE</t>
  </si>
  <si>
    <t>x_PROCES VO</t>
  </si>
  <si>
    <t>&lt; SPäŤ</t>
  </si>
  <si>
    <t>Tabuľka č.10</t>
  </si>
  <si>
    <t>UKONČOVACIA
FÁZA</t>
  </si>
  <si>
    <t>PRILOHA c5</t>
  </si>
  <si>
    <t>PRINCÍPY a ŠTANDARDY</t>
  </si>
  <si>
    <t>Metodika riadenia projektov PRINCE2</t>
  </si>
  <si>
    <t>Legislatívny rámec Slovenskej republiky</t>
  </si>
  <si>
    <t>AKTIVITY RIADENIA KVALITY (QA)</t>
  </si>
  <si>
    <t>TABULKA c10</t>
  </si>
  <si>
    <t>podľa výšky rozpočtu</t>
  </si>
  <si>
    <t>podľa obsahu a predmetu zamerania</t>
  </si>
  <si>
    <t>plánovanie kvality projektu</t>
  </si>
  <si>
    <t>zabezpečovanie kvality projektu</t>
  </si>
  <si>
    <t>kontrola kvality projektu</t>
  </si>
  <si>
    <t>operatívne riadenie kvality projektu</t>
  </si>
  <si>
    <t>zlepšovanie kvality projektu</t>
  </si>
  <si>
    <t>vyhodnocovanie kvality projektu</t>
  </si>
  <si>
    <t>RIADENIE KVALITY PROCESOV</t>
  </si>
  <si>
    <t>RIADENIE KVALITY PRODUKTOV</t>
  </si>
  <si>
    <t>preukázanie dosiahnutia požiadaviek zákazníka</t>
  </si>
  <si>
    <t>dodanie manažérskych dokumentačných výstupov</t>
  </si>
  <si>
    <t>dodanie špecializovaných dokumentačných výstupov</t>
  </si>
  <si>
    <t>RIADENIE KVALITY  PROJEKTOV</t>
  </si>
  <si>
    <t>efektívne riadenie zdrojov (finančných / ľudských)</t>
  </si>
  <si>
    <t>METÓDY VYKONANIA KONTROLY KVALITY</t>
  </si>
  <si>
    <t>Odborné preskúmanie a revízia kvality</t>
  </si>
  <si>
    <t>Spoločné preskúmanie</t>
  </si>
  <si>
    <t>Nezávislé externé posúdenie</t>
  </si>
  <si>
    <t>Technické expertné posúdenie</t>
  </si>
  <si>
    <t>Testovanie</t>
  </si>
  <si>
    <t>Predvedenie</t>
  </si>
  <si>
    <t>Audit – procesov a dokumentácie</t>
  </si>
  <si>
    <t>VŠEOBECNÉ ZÁSADY PRE AKCEPTÁCIU</t>
  </si>
  <si>
    <t>PRAVIDLÁ a NÁSTROJE</t>
  </si>
  <si>
    <t>RIADENIE KVALITY  ZDROJOV</t>
  </si>
  <si>
    <t>VZORY a ŠABLONY</t>
  </si>
  <si>
    <t>vzor minimalizuje chybovosť a odchýlku</t>
  </si>
  <si>
    <t>PROCES RIADENIA KVALITY</t>
  </si>
  <si>
    <t>GOVERNANCE a PRÍSTUP</t>
  </si>
  <si>
    <t>špecializácia zdrojov a fokus na kvalitu</t>
  </si>
  <si>
    <t>PRÍKLADY ROLÍ pre ZLOŽENIE PROJEKTOVÉ TÍMU - rámec</t>
  </si>
  <si>
    <t>N/A</t>
  </si>
  <si>
    <t>BIZNIS VLASTNÍK</t>
  </si>
  <si>
    <t>A.3.3. Navrhnuté TO-BE riešenie na dosiahnutie KPI a vytvorený DETAILNÝ NÁVRH RIEŠENIA (DNR) / CR - change request</t>
  </si>
  <si>
    <t>R
relevantný %  podiel</t>
  </si>
  <si>
    <t>ŠPECIALIZOVANÁ DOKUMENTÁCIA</t>
  </si>
  <si>
    <t>PRILOHA c6</t>
  </si>
  <si>
    <t>VZORY a ŠABLONY - samostatný ZIP súbor</t>
  </si>
  <si>
    <t>DOPORUČENÝ POSTUP OBSTARÁVANIA ("KROKOVNÍK")</t>
  </si>
  <si>
    <t>https://drawio-app.com</t>
  </si>
  <si>
    <t>DRAW.IO</t>
  </si>
  <si>
    <t xml:space="preserve">FIGMA </t>
  </si>
  <si>
    <t>https://figma.com</t>
  </si>
  <si>
    <t xml:space="preserve">INVISION </t>
  </si>
  <si>
    <t>https://invisionapp.com</t>
  </si>
  <si>
    <t xml:space="preserve">FLOWOW:MIRO </t>
  </si>
  <si>
    <t>https://miro.com/pageflow.com/miro/</t>
  </si>
  <si>
    <t>https://miro.com/app/dashboard/</t>
  </si>
  <si>
    <t>MIRO</t>
  </si>
  <si>
    <t>Nástroje pre vytvorenie vizualizácie procesu / vytvorenie prototypu</t>
  </si>
  <si>
    <t>IMPLEMENTÁCIA PREDCHÁZDAJÚCICH
POUČENÍ 
a
KONTROLA
SUPERRIZOROM / QA</t>
  </si>
  <si>
    <t xml:space="preserve">Dokument PID (resp. súbor dokumentov), ktorý zrozumiteľným spôsobom spája všetky kľúčové informácie, potrebné pre schválenie a riadenie projektu, a to najmä východiská, ciele, prístup, rozsah, vstupy, obmedzenia, rozhrania, predpoklady, tolerancie, kontrolné pRRky, organizačnú štruktúru projektového tímu, Komunikačný plán projektu, Plán kvality, Odôvodnenie projektu a Plán projektu, a ktorý v súlade s Komunikačným plánom projektu poskytuje tieto informácie pre všetkých, ktorých sa projekt týka; túto činnosť zabezpečuje PM (primárne dodávateľa).
Tento dokument je kľúčový pre riadenie celého projektu a jeho preskúmanie zo strany Manažéra QA je povinné, schvaľuje ho Riadiaca rada projektu – čo je nutnou podmienkou začatie realizačných prác projektu.
Požiadavky na obsah
a) Východiská projektu
b) Ciele projektu
c) Prístup projektu
d) Rozsah projektu 
e) Vstupy, obmedzenia, rozhrania a predpoklady projektu 
f) Projektové tolerancie, 
g) Kontrolné pRRky projektu
h) Organizačná štruktúra projektového tímu
i) Komunikačný plán projektu
j) Plán kvality projektu
k) Odôvodnenie projektu 
j) Plán projektu
</t>
  </si>
  <si>
    <t xml:space="preserve">Pre iniciačnú fázu:
Úlohy, zdroje, časové úseky a zodpovednosti v súvislosti s činnosťami potrebnými na realizáciu iniciačnej fázy a vytvorenie Projektového iniciálneho dokumentu (PID). Dokument je kľúčovým výstupom pre schválenie iniciačnej fázy projektu.
Požiadavky na obsah
a) Ciele iniciačnej fázy
b) Hlavné úlohy iniciačnej fázy
_Požadované výstupy - ČO
_Zodpovední riešitelia - KTO
_Časové tRRanie - KEDY
c) Schválené míľniky - AKCEPTÁCIA
d) Finančné krytie - ZA KOĽKO
Rámcový projektový plán:
Tento produkt zahŕňa široký rozsah aktivít súvisiacich s detailnou prípravou projektových činností – obvykle vo forme dokumentu (ms project), ktorého obsahom je najmä identifikácia a určenie (ČO - KTO - KEDY - ZÁVISLOSTI) výstupov projektu, popis každého produktu v dokumente Popis produktu v zmysle požiadaviek na jeho kvalitu, určenie hierarchickej štruktúry všetkých výstupov projektu, ktoré je nutné v súlade s Plánom projektu vytvoriť v Dekompozícii produktov a určenie logickej sekvencie ich tvorby vo funkčnom prototype.
Zahŕňa tiež vytvorenie Zoznamu konfiguračných položiek pre všetky produkty v zmysle Plánu konfiguračného manažmentu identifikáciu hlavných aktivít, ktoré je potrebné vykonať pre vytvorenie, testovanie a odovzdanie výstupov projektu a ich závislosti – ale tiež analýzu rizík v Zozname rizík a zohľadnenie ich možného dopadu na priebeh projektu.
</t>
  </si>
  <si>
    <t>Súčasťou Plánu projektu je aj:
_kapacitný odhad práce (KTO + ALOKÁCIA)), ktorú je potrebné vykonať v súvislosti s vytvorením, testovaním a odovzdaním výstupov projektu,
_určenie harmonogramu projektu (KEDY) a identifikácia kľúčových rozhodovacích a kontrolných bodov so zreteľom na známe obmedzenia projektu,
_určenie nástrojov a techník (AKO), ktoré budú použité pri vytváraní, aktualizácii a prezentácii Plánu projektu,
_vytvorenie rámcového plánu jednotlivých etáp
Požiadavky na obsah
a) identifikácia a určenie výstupov projektu,
b) popis produktu v dokumente Popis produktu
c) určenie hierarchickej štruktúry všetkých výstupov projektu
d) vytvorenie Zoznamu konfiguračných položiek
e) identifikácia hlavných aktivít projektu
f) analýza rizík v Zozname rizík
g) záložný rozpočet pre riziká (rezeRRa) a eventuálne zmeny
h) kapacitný odhad práce, ktorú je potrebné vykonať
i) harmonogram projektu
j) identifikácia kľúčových rozhodovacích a kontrolných bodov
k) určenie nástrojov a techník Plánu projektu
l) zostavenie zmenového rozpočtu projektu (rozpočet pre Zmenové požiadavky / rezeRRa)
m) rámcový plán jednotlivých etáp</t>
  </si>
  <si>
    <t xml:space="preserve">Dokument, ktorý podáva informáciu o stave (status) a postupe (progress) projektu v definovanom časovom okamihu – buď je spracovaná v definovanom časovom inteRRale alebo na vyžiadanie Riadiacej rady.
Správe o stave projektu (status report) je možné použiť aj ako:
_správu o stave etapy (stage report)
_správu o ukončení etapy (end stage report)
Informácia o dosiahnutých výsledkoch na konci etapy/fázy projektu – vyhodnotenie splnenia projektových úloh, vyhodnotenie splnenia časového aj finančného plánu. Sumarizácia všetkých rizík, otvorených otázok, problémov a ponaučení za ukončenú etapu/fázu. Dokument, ktorý sumárne prezentuje výsledky dosiahnuté v etape v porovnaní s platným Plánom etapy, resp. Plánom projektu.
Požiadavky na obsah
a) Identifikácia projektu a (druhu/type) správy
_správa o stave projektu (status report)
_správu o stave etapy (stage report)
_správu o ukončení etapy (end stage report)
b) Identifikácia výstupov (produktov), ktoré boli realizované v rámci etapy - a ich status pripravenosti
c) Identifikácia relevantných činností, ktoré boli realizované v rámci etapy
d) Vyhodnocované obdobie - stavu projektu, resp. projektových úloh etapy
e) Vyhodnotenie postupu projektu, resp. projektových úloh (zoznam otvorených otázok / úloh / rizík / závislostí)
f)) Predpoveď ďalšieho postupu
g) Požadované eskalácie
h) Identifikované riziká a otvorené otázky
i) Identifikované ponaučenia
</t>
  </si>
  <si>
    <t xml:space="preserve">Identifikáciu činností, termínov a spôsobu merania dosiahnutých prínosov a úspešnosti projektu sa zrealizujú po skončení projektu.
Predkladá sa na schválenie pred RR.
Požiadavky na obsah
a) Vymenovanie relevantných aktivít po skončení projektu
b) Očakávané (merateľné) prínosy projektu vo väzbe na ciele projektu
c) Spôsob overenia (zmerania) prínosov
d) Termíny a zodpovednosti 
e) Kritéria úspešnosti prínosov projektu
</t>
  </si>
  <si>
    <t>Správa, v ktorej sa porovnajú dosiahnuté výsledky s požiadavkami podľa Odôvodnenia projektu a Projektového iniciálneho dokumentu, popisujú všetky zmeny, ktoré boli v priebehu projektu zaznamenané a hodnotí sa, do akej miery projekt splnil stanovené ciele z pohľadu vytvárania produktov. 
Predkladá sa na schválenie pred RR.
Požiadavky na obsah
a) Identifikácia projektu
b) Sumarizácia a vyhodnotenie dodávok projektu (finálneho produktu)
c) Sumarizácia a vyhodnotenie časového plánu projektu
d) Sumarizácia a vyhodnotenie finančného plánu projektu
e) Vyhodnotenie kvality projektu (chyby, nezhody, zistenia a pod.)
f) Záverečné zhodnotenie projektu</t>
  </si>
  <si>
    <t xml:space="preserve">Tento produkt (v pRRej iterácii pozostáva už aj z beta verzie) finálneho riešenia vytvoreného odladeného vo vývojovom prostredí ako aj sprievodnej technickej dokumentácie (v návrhu) – inštalačná príručka, prevádzková príručka, užívateľská príručka, seRRisná príručka a pod. V odôvodnených prípadoch môže byť súčasťou takejto dokumentácie aj Plán obnovy systému (Disaster Recovery Plan).
Forma výstupu
a) SW položky (zdrojový kód, runtime moduly) vo vývojovom prostredí
b) BETA verzia riešenia (zdrojový kód, runtime moduly) vo vývojovom prostredí
c) Dokumentácia k BETA verzii (pRRý návrh)
Požiadavky na obsah
a) Popis realizovaných prác (modulov, komponentov, prác) podľa technického charakteru finálneho produktu
b) Konfiguračná databáza riešenia (finálneho produktu)
c) Záznamy o jednotkových testoch
</t>
  </si>
  <si>
    <t>OBSTARANIE HW - tento produkt reprezentuje súbor služieb zameraných na popis HW komponentov a ICT infraštruktúry potrebnej na riadnu a plynulú prevádzku finálneho riešenia v praktických podmienkach. 
Forma výstupu
a) HW komponenty 
b) PRRky ICT infraštruktúry
c) Sprievodná technická dokumentácia (technická špecifikácia, kalkulácia, porovnanie)
d) Sprievodná obchodná dokumentácia (objednávky, zmluvy, faktúry, dodacie listy, preberacie protokoly)
Požiadavky na obsah
a) Špecifikácia potrebných komponentov HW a ICT infraštruktúry
b) Výber vhodných dodávateľov
c) Objednanie, resp. zazmluvnenie 
d) Obchodné obstaranie (vlastný nákup) komponentov
e) Dodanie, prevzatie, administratívne zdokumentovanie
Spôsob preverenia
a) Odborné posúdenie súladu s produktmi Popis produktu, Akceptačné kritériá a DETAILNÝ NÁVRH RIEŠENIA (DNR)
Schválenie
a) Dodací list - akceptácia
b) Preberací protokol - QA pre špecifikáciu dodávky
c) Schválenie preberacieho protokolu členmi Riadiacej rady</t>
  </si>
  <si>
    <t>Súbor dokumentov nevyhnutných na riadnu prevádzku a používanie finálneho produktu v reálnych podmienkach (produkcia). Dokumenty popisujú všetky relevantné skutočnosti ako aj činnosti, ktoré sa budú vykonávať nezávisle dodávateľa ešte pred dokončením projektu.
Forma výstupu
Dokument v MS Office (MS Word, MS Excel, MS PowerPoint) alebo v kompatibilnom OpenSource formáte
Požiadavky na obsah
_POKYNY pre SERRIS a ÚDRŽBU
_APLIKAČNÁ a POUŽÍVATEĽSKÁ PRÍRUČKA
_INŠTALAČNÁ PRÍRUČKA a POKYNY NA INŠTALÁCIU (úvodnú/opakovanú) - relevantné pre IT projekt
_KONFIGURAČNÁ PRIRUČKA a POKYNY PRE DIAGNOSTIKU - relevantné pre IT projekt
_INTEGRAČNÁ PRÍRUČKA - relevantné pre IT projekt
_POKYN PRE OBNOVU v PRÍPADE VÝPADKU alebo HAVÁRIE (DRP / HAVARIJNÝ PLÁN) - relevantné pre IT projekt
_BEZPEČNOSTNÝ PROJEKT - relevantné pre IT projekt</t>
  </si>
  <si>
    <t>POKYNY pre SERRIS a ÚDRŽBU</t>
  </si>
  <si>
    <t>Increasing Quality Planning</t>
  </si>
  <si>
    <t>C. časť RIADIACEJ RADY (RRP)</t>
  </si>
  <si>
    <t>C. časť ROZHODNUTIE RIADIACEJ RADY (RRP)</t>
  </si>
  <si>
    <t xml:space="preserve"> C</t>
  </si>
  <si>
    <t>RACI</t>
  </si>
  <si>
    <r>
      <rPr>
        <b/>
        <sz val="10"/>
        <color theme="1"/>
        <rFont val="Tahoma"/>
        <family val="2"/>
      </rPr>
      <t>R</t>
    </r>
    <r>
      <rPr>
        <sz val="10"/>
        <color theme="1"/>
        <rFont val="Tahoma"/>
        <family val="2"/>
      </rPr>
      <t xml:space="preserve"> - RESPONSIBLE</t>
    </r>
  </si>
  <si>
    <r>
      <rPr>
        <b/>
        <sz val="10"/>
        <color theme="1"/>
        <rFont val="Tahoma"/>
        <family val="2"/>
      </rPr>
      <t>A</t>
    </r>
    <r>
      <rPr>
        <sz val="10"/>
        <color theme="1"/>
        <rFont val="Tahoma"/>
        <family val="2"/>
      </rPr>
      <t xml:space="preserve"> - ACCOUNTABLE</t>
    </r>
  </si>
  <si>
    <r>
      <rPr>
        <b/>
        <sz val="10"/>
        <color theme="1"/>
        <rFont val="Tahoma"/>
        <family val="2"/>
      </rPr>
      <t xml:space="preserve">C </t>
    </r>
    <r>
      <rPr>
        <sz val="10"/>
        <color theme="1"/>
        <rFont val="Tahoma"/>
        <family val="2"/>
      </rPr>
      <t>- CONSULTED</t>
    </r>
  </si>
  <si>
    <t>konzultovaný - pri tvorbe výstupu</t>
  </si>
  <si>
    <r>
      <rPr>
        <b/>
        <sz val="10"/>
        <color theme="1"/>
        <rFont val="Tahoma"/>
        <family val="2"/>
      </rPr>
      <t xml:space="preserve">I </t>
    </r>
    <r>
      <rPr>
        <sz val="10"/>
        <color theme="1"/>
        <rFont val="Tahoma"/>
        <family val="2"/>
      </rPr>
      <t>- INFORMED</t>
    </r>
  </si>
  <si>
    <t>informovaný - o výstupe</t>
  </si>
  <si>
    <t>zodpovedný - za dodanie obsahu (len 1x)</t>
  </si>
  <si>
    <t>odvolateľný - za nedodanie výstupu / schvaľovateľ výstupu (len 1x)</t>
  </si>
  <si>
    <t>(3) VÝKONNOSTNÉ a ZÁTAŽOVÉ TESTOVANIE</t>
  </si>
  <si>
    <t>zákazník si upraví limity podľa svojich interných pravidiel</t>
  </si>
  <si>
    <r>
      <rPr>
        <sz val="8"/>
        <rFont val="Tahoma"/>
        <family val="2"/>
      </rPr>
      <t>KROK 1</t>
    </r>
    <r>
      <rPr>
        <b/>
        <sz val="8"/>
        <rFont val="Tahoma"/>
        <family val="2"/>
      </rPr>
      <t xml:space="preserve">
PLÁNOVANIE
KVALITY</t>
    </r>
  </si>
  <si>
    <r>
      <rPr>
        <sz val="8"/>
        <rFont val="Tahoma"/>
        <family val="2"/>
      </rPr>
      <t>KROK 2</t>
    </r>
    <r>
      <rPr>
        <b/>
        <sz val="8"/>
        <rFont val="Tahoma"/>
        <family val="2"/>
      </rPr>
      <t xml:space="preserve">
ZABEZPEČENIE 
KVALITY</t>
    </r>
  </si>
  <si>
    <r>
      <rPr>
        <sz val="8"/>
        <rFont val="Tahoma"/>
        <family val="2"/>
      </rPr>
      <t>KROK 3</t>
    </r>
    <r>
      <rPr>
        <b/>
        <sz val="8"/>
        <rFont val="Tahoma"/>
        <family val="2"/>
      </rPr>
      <t xml:space="preserve">
KONTROLA
KVALITY</t>
    </r>
  </si>
  <si>
    <r>
      <rPr>
        <sz val="8"/>
        <rFont val="Tahoma"/>
        <family val="2"/>
      </rPr>
      <t>KROK 4</t>
    </r>
    <r>
      <rPr>
        <b/>
        <sz val="8"/>
        <rFont val="Tahoma"/>
        <family val="2"/>
      </rPr>
      <t xml:space="preserve">
OPERATÍVNE 
RIADENIE 
KVALITY </t>
    </r>
  </si>
  <si>
    <r>
      <rPr>
        <sz val="8"/>
        <rFont val="Tahoma"/>
        <family val="2"/>
      </rPr>
      <t>KROK 5</t>
    </r>
    <r>
      <rPr>
        <b/>
        <sz val="8"/>
        <rFont val="Tahoma"/>
        <family val="2"/>
      </rPr>
      <t xml:space="preserve">
ZLEPŠOVANIE 
KVALITY</t>
    </r>
  </si>
  <si>
    <r>
      <rPr>
        <sz val="8"/>
        <rFont val="Tahoma"/>
        <family val="2"/>
      </rPr>
      <t>KROK 6</t>
    </r>
    <r>
      <rPr>
        <b/>
        <sz val="8"/>
        <rFont val="Tahoma"/>
        <family val="2"/>
      </rPr>
      <t xml:space="preserve">
VYHODNOCOVANIE
KVALITY</t>
    </r>
  </si>
  <si>
    <r>
      <t xml:space="preserve">ZODPOVEDNÝ ZA
VYTVORENIE a DODANIE
OBSAHU
</t>
    </r>
    <r>
      <rPr>
        <sz val="10"/>
        <rFont val="Tahoma"/>
        <family val="2"/>
      </rPr>
      <t>- pre detail pozri RACI -</t>
    </r>
  </si>
  <si>
    <r>
      <t xml:space="preserve">KĽÚČOVÝ
KONCOVÝ 
POUŹIVATEĽ 
</t>
    </r>
    <r>
      <rPr>
        <sz val="8"/>
        <color theme="1"/>
        <rFont val="Tahoma"/>
        <family val="2"/>
      </rPr>
      <t>- end user -</t>
    </r>
  </si>
  <si>
    <r>
      <t xml:space="preserve">IT ANALYTIK
</t>
    </r>
    <r>
      <rPr>
        <sz val="8"/>
        <color theme="1"/>
        <rFont val="Tahoma"/>
        <family val="2"/>
      </rPr>
      <t>_pod-rola: SW špecialista
_pod-rola: HW / Cloud špecialista
_pod-rola: DÁTOVÝ špecialista
_pod-rola: SYSTÉMOVÝ špecialista
_pod-rola: SIEŤOVÝ špecialista
_pod-rola: INFRAŠTRUKTÚRNY špecialista
_pod-rola: PLATFORMOVÝ špecialista
_pod-rola: DATABÁZOVÝ špecialista
_pod-rola: INTEGRAČNÝ špecialista</t>
    </r>
  </si>
  <si>
    <r>
      <t xml:space="preserve">IT ARCHITEKT
</t>
    </r>
    <r>
      <rPr>
        <sz val="8"/>
        <color theme="1"/>
        <rFont val="Tahoma"/>
        <family val="2"/>
      </rPr>
      <t>_pod-rola: APLIKAČNÝ architekt
_pod-rola: TECHNOLOGICKÝ architekt
_pod-rola: SIEŤOVÝ architekt</t>
    </r>
  </si>
  <si>
    <r>
      <t xml:space="preserve">MANAŽÉR KYBERNETICKEJ 
a 
INFORMAČNEJ BEZPEČNOSTI
</t>
    </r>
    <r>
      <rPr>
        <sz val="8"/>
        <color theme="1"/>
        <rFont val="Tahoma"/>
        <family val="2"/>
      </rPr>
      <t>_pod-rola: špecialista pre IT bezpečnosť</t>
    </r>
  </si>
  <si>
    <r>
      <t xml:space="preserve">INÁ ŠPECIFICKÁ ROLA:
</t>
    </r>
    <r>
      <rPr>
        <sz val="8"/>
        <color theme="1"/>
        <rFont val="Tahoma"/>
        <family val="2"/>
      </rPr>
      <t>_pod-rola: IT PROGRAMÁTOR
_pod-rola: TESTER
_pod-rola: MANAŽÉR IT PREVÁDZKY
_pod-rola: UX/UI dizajnér
_pod-rola: ŠKOLITEL</t>
    </r>
    <r>
      <rPr>
        <b/>
        <sz val="8"/>
        <color theme="1"/>
        <rFont val="Tahoma"/>
        <family val="2"/>
      </rPr>
      <t xml:space="preserve">
</t>
    </r>
    <r>
      <rPr>
        <sz val="8"/>
        <color theme="1"/>
        <rFont val="Tahoma"/>
        <family val="2"/>
      </rPr>
      <t>_pod-rola: FINANČNÝ MANAŽÉR
_pod-rola: Špecialista na VO
_pod-rola: Špecialista na LEG. a PRÁVO</t>
    </r>
  </si>
  <si>
    <r>
      <t xml:space="preserve">MANAŽÉR RIADENIA KVALITY - QA
</t>
    </r>
    <r>
      <rPr>
        <sz val="8"/>
        <color theme="1"/>
        <rFont val="Tahoma"/>
        <family val="2"/>
      </rPr>
      <t xml:space="preserve">_pod-rola: Špecilista pre IT dohľad a audit </t>
    </r>
  </si>
  <si>
    <r>
      <t xml:space="preserve">PROJEKTOVÝ MANAŽÉR
 </t>
    </r>
    <r>
      <rPr>
        <sz val="8"/>
        <color theme="1"/>
        <rFont val="Tahoma"/>
        <family val="2"/>
      </rPr>
      <t>zákazníka / objednávateľa</t>
    </r>
  </si>
  <si>
    <r>
      <t xml:space="preserve">PROJEKTOVÝ MANAŽÉR 
</t>
    </r>
    <r>
      <rPr>
        <sz val="8"/>
        <color theme="1"/>
        <rFont val="Tahoma"/>
        <family val="2"/>
      </rPr>
      <t>(dodávateľa)</t>
    </r>
    <r>
      <rPr>
        <b/>
        <sz val="8"/>
        <color theme="1"/>
        <rFont val="Tahoma"/>
        <family val="2"/>
      </rPr>
      <t xml:space="preserve">
a 
PROJEKTOVÝ TÍM 
na strane DODÁVATEĽA</t>
    </r>
  </si>
  <si>
    <r>
      <t xml:space="preserve">JEDNODUCHÝ
ŠTANDARDNÝ
PROJEKT
</t>
    </r>
    <r>
      <rPr>
        <sz val="10"/>
        <color rgb="FFFF0000"/>
        <rFont val="Tahoma"/>
        <family val="2"/>
      </rPr>
      <t>&lt; 256.000</t>
    </r>
  </si>
  <si>
    <r>
      <t xml:space="preserve">KOMPLEXNÝ
PROJEKT
</t>
    </r>
    <r>
      <rPr>
        <sz val="10"/>
        <color rgb="FFFF0000"/>
        <rFont val="Tahoma"/>
        <family val="2"/>
      </rPr>
      <t>256.000 &lt;</t>
    </r>
  </si>
  <si>
    <r>
      <t xml:space="preserve">DODÁVATEĽ
</t>
    </r>
    <r>
      <rPr>
        <sz val="10"/>
        <rFont val="Tahoma"/>
        <family val="2"/>
      </rPr>
      <t xml:space="preserve">- INTERNÝ - 
- EXTERNÝ - </t>
    </r>
  </si>
  <si>
    <r>
      <t xml:space="preserve">STAKHOLDER
</t>
    </r>
    <r>
      <rPr>
        <sz val="8"/>
        <color theme="1"/>
        <rFont val="Tahoma"/>
        <family val="2"/>
      </rPr>
      <t>ČLEN VEDENIA
ČLEN RIADIACEJ RADY - 
ZASTUPUJÚCI ZÁUJMY 
BIZNIS VLASTNÍKA</t>
    </r>
  </si>
  <si>
    <r>
      <t xml:space="preserve">BIZNIS VLASTNÍK
</t>
    </r>
    <r>
      <rPr>
        <sz val="8"/>
        <color theme="1"/>
        <rFont val="Tahoma"/>
        <family val="2"/>
      </rPr>
      <t xml:space="preserve">- VECNÝ GARANT - </t>
    </r>
    <r>
      <rPr>
        <b/>
        <sz val="8"/>
        <color theme="1"/>
        <rFont val="Tahoma"/>
        <family val="2"/>
      </rPr>
      <t xml:space="preserve">
PRODUKTOVÝ MANAŽÉR
</t>
    </r>
    <r>
      <rPr>
        <sz val="8"/>
        <color theme="1"/>
        <rFont val="Tahoma"/>
        <family val="2"/>
      </rPr>
      <t>_pod-rola: VLASTNÍK PRODUKTU
_pod-rola: VLASTNÍK PROCESOV
_pod-rola: VLASTNÍK DÁT</t>
    </r>
  </si>
  <si>
    <r>
      <rPr>
        <b/>
        <sz val="10"/>
        <color theme="1"/>
        <rFont val="Tahoma"/>
        <family val="2"/>
      </rPr>
      <t>RÁMEC PROJEKTU</t>
    </r>
    <r>
      <rPr>
        <sz val="10"/>
        <color theme="1"/>
        <rFont val="Tahoma"/>
        <family val="2"/>
      </rPr>
      <t xml:space="preserve"> (Project Brief)
_Rámcový - CBA / TCO / ROZPOČET 
_Rámcový - HARMONOGRAM / PLÁN 
_Rámcový - ZOZNAM / REGISTER RIZÍK, ZÁVISLOSTÍ a PRÍLEŽITOSTÍ </t>
    </r>
  </si>
  <si>
    <r>
      <t xml:space="preserve">A
</t>
    </r>
    <r>
      <rPr>
        <sz val="10"/>
        <color theme="1"/>
        <rFont val="Tahoma"/>
        <family val="2"/>
      </rPr>
      <t>zodpovedný za CIELE
zodpovedný za ROZPOČET
zodpovedný za KPI</t>
    </r>
    <r>
      <rPr>
        <b/>
        <sz val="10"/>
        <color theme="1"/>
        <rFont val="Tahoma"/>
        <family val="2"/>
      </rPr>
      <t xml:space="preserve"> -</t>
    </r>
    <r>
      <rPr>
        <sz val="10"/>
        <color theme="1"/>
        <rFont val="Tahoma"/>
        <family val="2"/>
      </rPr>
      <t xml:space="preserve"> UKAZOVATELE</t>
    </r>
  </si>
  <si>
    <r>
      <t xml:space="preserve">A
</t>
    </r>
    <r>
      <rPr>
        <sz val="10"/>
        <color theme="1"/>
        <rFont val="Tahoma"/>
        <family val="2"/>
      </rPr>
      <t>zodpovedný za OBSAH</t>
    </r>
  </si>
  <si>
    <r>
      <t xml:space="preserve">ROZHODNUTIE - </t>
    </r>
    <r>
      <rPr>
        <b/>
        <sz val="10"/>
        <color rgb="FF00B050"/>
        <rFont val="Tahoma"/>
        <family val="2"/>
      </rPr>
      <t>GO</t>
    </r>
    <r>
      <rPr>
        <b/>
        <sz val="10"/>
        <color theme="1"/>
        <rFont val="Tahoma"/>
        <family val="2"/>
      </rPr>
      <t xml:space="preserve"> / </t>
    </r>
    <r>
      <rPr>
        <b/>
        <sz val="10"/>
        <color rgb="FFFF0000"/>
        <rFont val="Tahoma"/>
        <family val="2"/>
      </rPr>
      <t xml:space="preserve">NOT GO </t>
    </r>
    <r>
      <rPr>
        <b/>
        <sz val="10"/>
        <color theme="1"/>
        <rFont val="Tahoma"/>
        <family val="2"/>
      </rPr>
      <t>- ŠTATUTÁR / PROJEKTOVÁ KOMISIA / RIADIACI VÝBOR</t>
    </r>
  </si>
  <si>
    <r>
      <t xml:space="preserve">A
</t>
    </r>
    <r>
      <rPr>
        <sz val="10"/>
        <color theme="1"/>
        <rFont val="Tahoma"/>
        <family val="2"/>
      </rPr>
      <t>zodpovedný za OBSAH</t>
    </r>
    <r>
      <rPr>
        <b/>
        <sz val="10"/>
        <color theme="1"/>
        <rFont val="Tahoma"/>
        <family val="2"/>
      </rPr>
      <t xml:space="preserve">
</t>
    </r>
    <r>
      <rPr>
        <sz val="10"/>
        <color theme="1"/>
        <rFont val="Tahoma"/>
        <family val="2"/>
      </rPr>
      <t>- ZADANIA PROJEKTU -
- ZMENOVEJ POŽIADAVKY -</t>
    </r>
  </si>
  <si>
    <r>
      <t xml:space="preserve">C
</t>
    </r>
    <r>
      <rPr>
        <sz val="10"/>
        <color theme="1"/>
        <rFont val="Tahoma"/>
        <family val="2"/>
      </rPr>
      <t>- pre ZMENOVÚ POŽIADAVKU (CR) -
- ak je uzatvorená zmluva (ZoD / SLA) -</t>
    </r>
    <r>
      <rPr>
        <b/>
        <sz val="10"/>
        <color theme="1"/>
        <rFont val="Tahoma"/>
        <family val="2"/>
      </rPr>
      <t xml:space="preserve">
ANALÝZA a NACENENIE - CR</t>
    </r>
  </si>
  <si>
    <r>
      <t xml:space="preserve">VYTVORENIE:
_návrhu </t>
    </r>
    <r>
      <rPr>
        <b/>
        <sz val="10"/>
        <color theme="1"/>
        <rFont val="Tahoma"/>
        <family val="2"/>
      </rPr>
      <t xml:space="preserve">SÚŤAŽNÝCH PODKLADOV (SP) </t>
    </r>
    <r>
      <rPr>
        <sz val="10"/>
        <color theme="1"/>
        <rFont val="Tahoma"/>
        <family val="2"/>
      </rPr>
      <t xml:space="preserve">– najmä </t>
    </r>
    <r>
      <rPr>
        <b/>
        <sz val="10"/>
        <color theme="1"/>
        <rFont val="Tahoma"/>
        <family val="2"/>
      </rPr>
      <t>OPISU PREDMETU ZÁKAZKY DIELA (OPZ)</t>
    </r>
    <r>
      <rPr>
        <sz val="10"/>
        <color theme="1"/>
        <rFont val="Tahoma"/>
        <family val="2"/>
      </rPr>
      <t xml:space="preserve"> a </t>
    </r>
    <r>
      <rPr>
        <b/>
        <sz val="10"/>
        <color theme="1"/>
        <rFont val="Tahoma"/>
        <family val="2"/>
      </rPr>
      <t>AKCEPTAČNÝCH KRITÉRIÍ</t>
    </r>
    <r>
      <rPr>
        <sz val="10"/>
        <color theme="1"/>
        <rFont val="Tahoma"/>
        <family val="2"/>
      </rPr>
      <t xml:space="preserve">
_návrhu RÁMCOVEJ ZMLUVY (RZ) alebo
_návrhu ZMLUVY O DIELO (ZoD) alebo
_návrhu ZMLUVY O PREVÁDZKE (SLA) alebo
_návrhu inej zmluvy</t>
    </r>
  </si>
  <si>
    <r>
      <t xml:space="preserve">ROZHODNUTIE - </t>
    </r>
    <r>
      <rPr>
        <b/>
        <sz val="10"/>
        <color rgb="FF00B050"/>
        <rFont val="Tahoma"/>
        <family val="2"/>
      </rPr>
      <t>GO</t>
    </r>
    <r>
      <rPr>
        <b/>
        <sz val="10"/>
        <color theme="1"/>
        <rFont val="Tahoma"/>
        <family val="2"/>
      </rPr>
      <t xml:space="preserve"> / </t>
    </r>
    <r>
      <rPr>
        <b/>
        <sz val="10"/>
        <color rgb="FFFF0000"/>
        <rFont val="Tahoma"/>
        <family val="2"/>
      </rPr>
      <t xml:space="preserve">NOT GO </t>
    </r>
    <r>
      <rPr>
        <b/>
        <sz val="10"/>
        <color theme="1"/>
        <rFont val="Tahoma"/>
        <family val="2"/>
      </rPr>
      <t xml:space="preserve">- BIZNIS VLATNÍK / RIADIACI VÝBOR
ODSÚHLASENIE </t>
    </r>
    <r>
      <rPr>
        <sz val="10"/>
        <color theme="1"/>
        <rFont val="Tahoma"/>
        <family val="2"/>
      </rPr>
      <t>(FYZICKÝ PODPIS)</t>
    </r>
    <r>
      <rPr>
        <b/>
        <sz val="10"/>
        <color theme="1"/>
        <rFont val="Tahoma"/>
        <family val="2"/>
      </rPr>
      <t xml:space="preserve">  OBSAHU SÚŤAŽNÝCH PODKLADOV, KTORE VSTUPUJÚ do VO</t>
    </r>
  </si>
  <si>
    <r>
      <t xml:space="preserve">ROZHODNUTIE - </t>
    </r>
    <r>
      <rPr>
        <b/>
        <sz val="10"/>
        <color rgb="FF00B050"/>
        <rFont val="Tahoma"/>
        <family val="2"/>
      </rPr>
      <t>GO</t>
    </r>
    <r>
      <rPr>
        <b/>
        <sz val="10"/>
        <color theme="1"/>
        <rFont val="Tahoma"/>
        <family val="2"/>
      </rPr>
      <t xml:space="preserve"> / </t>
    </r>
    <r>
      <rPr>
        <b/>
        <sz val="10"/>
        <color rgb="FFFF0000"/>
        <rFont val="Tahoma"/>
        <family val="2"/>
      </rPr>
      <t xml:space="preserve">NOT GO </t>
    </r>
    <r>
      <rPr>
        <b/>
        <sz val="10"/>
        <color theme="1"/>
        <rFont val="Tahoma"/>
        <family val="2"/>
      </rPr>
      <t>- RIADIACI VýBOR</t>
    </r>
  </si>
  <si>
    <r>
      <t xml:space="preserve">ROZHODNUTIE - </t>
    </r>
    <r>
      <rPr>
        <b/>
        <sz val="10"/>
        <rFont val="Tahoma"/>
        <family val="2"/>
      </rPr>
      <t>PODPIS ZMLUVY a ZVEREJNENIE V CRZ</t>
    </r>
  </si>
  <si>
    <r>
      <rPr>
        <b/>
        <sz val="10"/>
        <rFont val="Tahoma"/>
        <family val="2"/>
      </rPr>
      <t>PROJEKTOVÝ INICIÁLNY DOKUMENT (PID)</t>
    </r>
    <r>
      <rPr>
        <sz val="10"/>
        <rFont val="Tahoma"/>
        <family val="2"/>
      </rPr>
      <t xml:space="preserve">
_súčasťou výstupu PID sú aj AKCEPTAČNÉ KRITÉRIÁ
_súčasťou výstupu PID je aj DETAILNÝ HARMONOGRAM / PLÁN</t>
    </r>
  </si>
  <si>
    <r>
      <rPr>
        <b/>
        <sz val="10"/>
        <color theme="1"/>
        <rFont val="Tahoma"/>
        <family val="2"/>
      </rPr>
      <t>DETAILNÝ NÁVRH RIEŠENIA (DNR)</t>
    </r>
    <r>
      <rPr>
        <sz val="10"/>
        <color theme="1"/>
        <rFont val="Tahoma"/>
        <family val="2"/>
      </rPr>
      <t xml:space="preserve">
_súčasťou výstupu DNR je </t>
    </r>
    <r>
      <rPr>
        <b/>
        <sz val="10"/>
        <color theme="1"/>
        <rFont val="Tahoma"/>
        <family val="2"/>
      </rPr>
      <t>FUNKČNÝ PROTOTYP</t>
    </r>
    <r>
      <rPr>
        <sz val="10"/>
        <color theme="1"/>
        <rFont val="Tahoma"/>
        <family val="2"/>
      </rPr>
      <t xml:space="preserve"> - vykonanie PREHLIADKY PRODUKTU</t>
    </r>
  </si>
  <si>
    <r>
      <rPr>
        <b/>
        <sz val="10"/>
        <color theme="1"/>
        <rFont val="Tahoma"/>
        <family val="2"/>
      </rPr>
      <t>VÝVOJ, INTEGRÁCIA a MIGRÁCIA DÁT</t>
    </r>
    <r>
      <rPr>
        <sz val="10"/>
        <color theme="1"/>
        <rFont val="Tahoma"/>
        <family val="2"/>
      </rPr>
      <t xml:space="preserve"> </t>
    </r>
    <r>
      <rPr>
        <sz val="10"/>
        <color rgb="FF0070C0"/>
        <rFont val="Tahoma"/>
        <family val="2"/>
      </rPr>
      <t>- relevantné pre IT projekt</t>
    </r>
  </si>
  <si>
    <r>
      <t xml:space="preserve">ODOVZDANIE, AKCEPTÁCIA a NASADENIE DO PRODUKCIE
</t>
    </r>
    <r>
      <rPr>
        <sz val="10"/>
        <color theme="1"/>
        <rFont val="Tahoma"/>
        <family val="2"/>
      </rPr>
      <t>_PILOTNÁ PREVÁDZKA</t>
    </r>
  </si>
  <si>
    <r>
      <t xml:space="preserve">OBSTARANIE (HW) technických prostriedkov  </t>
    </r>
    <r>
      <rPr>
        <sz val="10"/>
        <color rgb="FF0070C0"/>
        <rFont val="Tahoma"/>
        <family val="2"/>
      </rPr>
      <t>- relevantné pre IT projekt</t>
    </r>
    <r>
      <rPr>
        <sz val="10"/>
        <color theme="1"/>
        <rFont val="Tahoma"/>
        <family val="2"/>
      </rPr>
      <t xml:space="preserve">
OBSTARANIE (SW) programových prostriedkov a Služieb (OS) </t>
    </r>
    <r>
      <rPr>
        <sz val="10"/>
        <color rgb="FF0070C0"/>
        <rFont val="Tahoma"/>
        <family val="2"/>
      </rPr>
      <t>- relevantné pre IT projekt</t>
    </r>
  </si>
  <si>
    <r>
      <t xml:space="preserve">ROZHODNUTIE - PROCES VO + </t>
    </r>
    <r>
      <rPr>
        <b/>
        <sz val="10"/>
        <rFont val="Tahoma"/>
        <family val="2"/>
      </rPr>
      <t xml:space="preserve">PODPIS ZMLUVY a ZVEREJNENIE V CRZ - </t>
    </r>
    <r>
      <rPr>
        <sz val="10"/>
        <rFont val="Tahoma"/>
        <family val="2"/>
      </rPr>
      <t>Zmluva o podpore a prevádzke (SLA)</t>
    </r>
  </si>
  <si>
    <r>
      <rPr>
        <b/>
        <sz val="10"/>
        <color theme="1"/>
        <rFont val="Tahoma"/>
        <family val="2"/>
      </rPr>
      <t>MANAŽÉRSKE SPRÁVY a ODPORÚČANIA</t>
    </r>
    <r>
      <rPr>
        <sz val="10"/>
        <color theme="1"/>
        <rFont val="Tahoma"/>
        <family val="2"/>
      </rPr>
      <t xml:space="preserve">
_PLÁN KONTROLY PO ODOVZDANÍ PROJEKTU a ODPORŮČANIE NADVäZNÝCH KROKOV
_SPRÁVA o ZÍSKANÝCH POZNATKOCH / POUČENIA
_SPRÁVA o UKONČENÍ PROJEKTU</t>
    </r>
  </si>
  <si>
    <r>
      <t xml:space="preserve">ROZHODNUTIE - </t>
    </r>
    <r>
      <rPr>
        <b/>
        <sz val="10"/>
        <color rgb="FF00B050"/>
        <rFont val="Tahoma"/>
        <family val="2"/>
      </rPr>
      <t>GO</t>
    </r>
    <r>
      <rPr>
        <b/>
        <sz val="10"/>
        <color theme="1"/>
        <rFont val="Tahoma"/>
        <family val="2"/>
      </rPr>
      <t xml:space="preserve"> / </t>
    </r>
    <r>
      <rPr>
        <b/>
        <sz val="10"/>
        <color rgb="FFFF0000"/>
        <rFont val="Tahoma"/>
        <family val="2"/>
      </rPr>
      <t xml:space="preserve">NOT GO </t>
    </r>
    <r>
      <rPr>
        <b/>
        <sz val="10"/>
        <color theme="1"/>
        <rFont val="Tahoma"/>
        <family val="2"/>
      </rPr>
      <t>- RIADIACI VÝBOR</t>
    </r>
  </si>
  <si>
    <r>
      <t xml:space="preserve">IT ANALYTIK
</t>
    </r>
    <r>
      <rPr>
        <sz val="9"/>
        <color theme="1"/>
        <rFont val="Tahoma"/>
        <family val="2"/>
      </rPr>
      <t>_pod-rola: SW špecialista
_pod-rola: HW / Cloud špecialista
_pod-rola: DÁTOVÝ špecialista
_pod-rola: SYSTÉMOVÝ špecialista
_pod-rola: SIEŤOVÝ špecialista
_pod-rola: INFRAŠTRUKTÚRNY špecialista
_pod-rola: PLATFORMOVÝ špecialista
_pod-rola: DATABÁZOVÝ špecialista
_pod-rola: INTEGRAČNÝ špecialista</t>
    </r>
  </si>
  <si>
    <r>
      <t xml:space="preserve">JEDNODUCHÝ
ŠTANDARDNÝ
PROJEKT
</t>
    </r>
    <r>
      <rPr>
        <sz val="9"/>
        <color rgb="FFFF0000"/>
        <rFont val="Tahoma"/>
        <family val="2"/>
      </rPr>
      <t>&lt; 256.000</t>
    </r>
  </si>
  <si>
    <r>
      <t xml:space="preserve">ZODPOVEDNÝ ZA
VYTVORENIE a DODANIE
OBSAHU
</t>
    </r>
    <r>
      <rPr>
        <sz val="8"/>
        <rFont val="Tahoma"/>
        <family val="2"/>
      </rPr>
      <t>- pre detail pozri RACI -</t>
    </r>
  </si>
  <si>
    <r>
      <t xml:space="preserve">CHECKLIST
</t>
    </r>
    <r>
      <rPr>
        <sz val="8"/>
        <rFont val="Tahoma"/>
        <family val="2"/>
      </rPr>
      <t xml:space="preserve">VYTVORENÉ ?
DODANÉ ?
</t>
    </r>
    <r>
      <rPr>
        <b/>
        <sz val="8"/>
        <rFont val="Tahoma"/>
        <family val="2"/>
      </rPr>
      <t xml:space="preserve">
</t>
    </r>
    <r>
      <rPr>
        <sz val="8"/>
        <rFont val="Tahoma"/>
        <family val="2"/>
      </rPr>
      <t xml:space="preserve">- </t>
    </r>
    <r>
      <rPr>
        <b/>
        <sz val="8"/>
        <color rgb="FF00B050"/>
        <rFont val="Tahoma"/>
        <family val="2"/>
      </rPr>
      <t>ÁNO</t>
    </r>
    <r>
      <rPr>
        <b/>
        <sz val="8"/>
        <rFont val="Tahoma"/>
        <family val="2"/>
      </rPr>
      <t xml:space="preserve"> - </t>
    </r>
    <r>
      <rPr>
        <b/>
        <sz val="8"/>
        <color rgb="FFFF0000"/>
        <rFont val="Tahoma"/>
        <family val="2"/>
      </rPr>
      <t xml:space="preserve">NIE - </t>
    </r>
    <r>
      <rPr>
        <b/>
        <sz val="8"/>
        <color theme="1" tint="0.499984740745262"/>
        <rFont val="Tahoma"/>
        <family val="2"/>
      </rPr>
      <t xml:space="preserve">N/A </t>
    </r>
    <r>
      <rPr>
        <sz val="8"/>
        <rFont val="Tahoma"/>
        <family val="2"/>
      </rPr>
      <t>-</t>
    </r>
  </si>
  <si>
    <r>
      <t xml:space="preserve">MAPOVANIE 
VÝSTUPOV
podľa
85/2020 
</t>
    </r>
    <r>
      <rPr>
        <sz val="8"/>
        <color theme="0" tint="-0.499984740745262"/>
        <rFont val="Tahoma"/>
        <family val="2"/>
      </rPr>
      <t>(PREVODNÍK)</t>
    </r>
  </si>
  <si>
    <r>
      <t xml:space="preserve">JEDNODUCHÝ
ŠTANDARDNÝ
PROJEKT
</t>
    </r>
    <r>
      <rPr>
        <sz val="8"/>
        <color rgb="FFFF0000"/>
        <rFont val="Tahoma"/>
        <family val="2"/>
      </rPr>
      <t>&lt; 256.000</t>
    </r>
  </si>
  <si>
    <r>
      <t xml:space="preserve">KOMPLEXNÝ
PROJEKT
</t>
    </r>
    <r>
      <rPr>
        <sz val="8"/>
        <color rgb="FFFF0000"/>
        <rFont val="Tahoma"/>
        <family val="2"/>
      </rPr>
      <t>256.000 &lt;</t>
    </r>
  </si>
  <si>
    <r>
      <t xml:space="preserve">DODÁVATEĽ
</t>
    </r>
    <r>
      <rPr>
        <sz val="8"/>
        <rFont val="Tahoma"/>
        <family val="2"/>
      </rPr>
      <t xml:space="preserve">- INTERNÝ - 
- EXTERNÝ - </t>
    </r>
  </si>
  <si>
    <r>
      <t xml:space="preserve">IT
</t>
    </r>
    <r>
      <rPr>
        <sz val="8"/>
        <rFont val="Tahoma"/>
        <family val="2"/>
      </rPr>
      <t>PROJEKT</t>
    </r>
  </si>
  <si>
    <r>
      <t xml:space="preserve">BIZNIS
</t>
    </r>
    <r>
      <rPr>
        <sz val="8"/>
        <rFont val="Tahoma"/>
        <family val="2"/>
      </rPr>
      <t>PROJEKT</t>
    </r>
  </si>
  <si>
    <r>
      <t xml:space="preserve">Revízia, kontrola a oponentúra - </t>
    </r>
    <r>
      <rPr>
        <b/>
        <sz val="8"/>
        <color theme="1"/>
        <rFont val="Tahoma"/>
        <family val="2"/>
      </rPr>
      <t>RÁMEC PROJEKTU</t>
    </r>
    <r>
      <rPr>
        <sz val="8"/>
        <color theme="1"/>
        <rFont val="Tahoma"/>
        <family val="2"/>
      </rPr>
      <t xml:space="preserve"> (Project Brief)
_Rámcový - CBA / TCO / ROZPOČET 
_Rámcový - HARMONOGRAM / PLÁN 
_Rámcový - ZOZNAM / REGISTER RIZÍK, ZÁVISLOSTÍ a PRÍLEŽITOSTÍ </t>
    </r>
  </si>
  <si>
    <r>
      <rPr>
        <b/>
        <sz val="8"/>
        <color theme="1"/>
        <rFont val="Tahoma"/>
        <family val="2"/>
      </rPr>
      <t>RÁMEC PROJEKTU</t>
    </r>
    <r>
      <rPr>
        <sz val="8"/>
        <color theme="1"/>
        <rFont val="Tahoma"/>
        <family val="2"/>
      </rPr>
      <t xml:space="preserve"> (Project Brief)
_Rámcový - CBA / TCO / ROZPOČET 
_Rámcový - HARMONOGRAM / PLÁN 
_Rámcový - ZOZNAM / REGISTER RIZÍK, ZÁVISLOSTÍ a PRÍLEŽITOSTÍ </t>
    </r>
  </si>
  <si>
    <r>
      <t xml:space="preserve">A
</t>
    </r>
    <r>
      <rPr>
        <sz val="8"/>
        <color theme="1"/>
        <rFont val="Tahoma"/>
        <family val="2"/>
      </rPr>
      <t>zodpovedný za CIELE
zodpovedný za ROZPOČET
zodpovedný za KPI</t>
    </r>
    <r>
      <rPr>
        <b/>
        <sz val="8"/>
        <color theme="1"/>
        <rFont val="Tahoma"/>
        <family val="2"/>
      </rPr>
      <t xml:space="preserve"> -</t>
    </r>
    <r>
      <rPr>
        <sz val="8"/>
        <color theme="1"/>
        <rFont val="Tahoma"/>
        <family val="2"/>
      </rPr>
      <t xml:space="preserve"> UKAZOVATELE</t>
    </r>
  </si>
  <si>
    <r>
      <t xml:space="preserve">A
</t>
    </r>
    <r>
      <rPr>
        <sz val="8"/>
        <color theme="1"/>
        <rFont val="Tahoma"/>
        <family val="2"/>
      </rPr>
      <t>zodpovedný za OBSAH</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</si>
  <si>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ŠTATUTÁR / PROJEKTOVÁ KOMISIA / RIADIACI VÝBOR</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</si>
  <si>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PRIORITIZAČNÁ KOMISIA / RIADIACA RADA</t>
    </r>
  </si>
  <si>
    <r>
      <t xml:space="preserve">Revízia a pripomienkovanie produktu - </t>
    </r>
    <r>
      <rPr>
        <b/>
        <sz val="8"/>
        <rFont val="Tahoma"/>
        <family val="2"/>
      </rPr>
      <t>ZADANIE PROJEKTU / ZMENOVÁ POŽIADAVKA = OBJ</t>
    </r>
    <r>
      <rPr>
        <sz val="8"/>
        <rFont val="Tahoma"/>
        <family val="2"/>
      </rPr>
      <t xml:space="preserve">
_Príloha 1: KATALÓG POŽIADAVIEK (funkčné / nefunkčné / technické) a CBA / TCO / ROZPOČET
_Príloha 2: ZOZNAM / REGISTER RIZÍK, ZÁVISLOSTÍ a PRÍLEŽITOSTÍ
_Príloha 3: MERATEĽNÉ UKAZOVATELE / KPI</t>
    </r>
  </si>
  <si>
    <r>
      <rPr>
        <b/>
        <sz val="8"/>
        <rFont val="Tahoma"/>
        <family val="2"/>
      </rPr>
      <t>ZADANIE PROJEKTU / ZMENOVÁ POŽIADAVKA</t>
    </r>
    <r>
      <rPr>
        <sz val="8"/>
        <rFont val="Tahoma"/>
        <family val="2"/>
      </rPr>
      <t xml:space="preserve">
_Príloha 1: KATALÓG POŽIADAVIEK (funkčné / nefunkčné / technické) a CBA / TCO / ROZPOČET
_Príloha 2: ZOZNAM / REGISTER RIZÍK, ZÁVISLOSTÍ a PRÍLEŽITOSTÍ
_Príloha 3: MERATEĽNÉ UKAZOVATELE / KPI</t>
    </r>
  </si>
  <si>
    <r>
      <t xml:space="preserve">A
</t>
    </r>
    <r>
      <rPr>
        <sz val="8"/>
        <color theme="1"/>
        <rFont val="Tahoma"/>
        <family val="2"/>
      </rPr>
      <t>zodpovedný za OBSAH</t>
    </r>
    <r>
      <rPr>
        <b/>
        <sz val="8"/>
        <color theme="1"/>
        <rFont val="Tahoma"/>
        <family val="2"/>
      </rPr>
      <t xml:space="preserve">
</t>
    </r>
    <r>
      <rPr>
        <sz val="8"/>
        <color theme="1"/>
        <rFont val="Tahoma"/>
        <family val="2"/>
      </rPr>
      <t>- ZADANIA PROJEKTU -
- ZMENOVEJ POŽIADAVKY -</t>
    </r>
  </si>
  <si>
    <r>
      <t xml:space="preserve">C
</t>
    </r>
    <r>
      <rPr>
        <sz val="8"/>
        <color theme="1"/>
        <rFont val="Tahoma"/>
        <family val="2"/>
      </rPr>
      <t>- pre ZMENOVÚ POŽIADAVKU (CR) -
- ak je uzatvorená zmluva (ZoD / SLA) -</t>
    </r>
    <r>
      <rPr>
        <b/>
        <sz val="8"/>
        <color theme="1"/>
        <rFont val="Tahoma"/>
        <family val="2"/>
      </rPr>
      <t xml:space="preserve">
ANALÝZA a NACENENIE - CR</t>
    </r>
  </si>
  <si>
    <r>
      <t xml:space="preserve">VYTVORENIE:
_návrhu </t>
    </r>
    <r>
      <rPr>
        <b/>
        <sz val="8"/>
        <color theme="1"/>
        <rFont val="Tahoma"/>
        <family val="2"/>
      </rPr>
      <t xml:space="preserve">SÚŤAŽNÝCH PODKLADOV (SP) </t>
    </r>
    <r>
      <rPr>
        <sz val="8"/>
        <color theme="1"/>
        <rFont val="Tahoma"/>
        <family val="2"/>
      </rPr>
      <t xml:space="preserve">– najmä </t>
    </r>
    <r>
      <rPr>
        <b/>
        <sz val="8"/>
        <color theme="1"/>
        <rFont val="Tahoma"/>
        <family val="2"/>
      </rPr>
      <t>OPISU PREDMETU ZÁKAZKY DIELA (OPZ)</t>
    </r>
    <r>
      <rPr>
        <sz val="8"/>
        <color theme="1"/>
        <rFont val="Tahoma"/>
        <family val="2"/>
      </rPr>
      <t xml:space="preserve"> a </t>
    </r>
    <r>
      <rPr>
        <b/>
        <sz val="8"/>
        <color theme="1"/>
        <rFont val="Tahoma"/>
        <family val="2"/>
      </rPr>
      <t>AKCEPTAČNÝCH KRITÉRIÍ</t>
    </r>
    <r>
      <rPr>
        <sz val="8"/>
        <color theme="1"/>
        <rFont val="Tahoma"/>
        <family val="2"/>
      </rPr>
      <t xml:space="preserve">
_návrhu RÁMCOVEJ ZMLUVY (RZ) alebo
_návrhu ZMLUVY O DIELO (ZoD) alebo
_návrhu ZMLUVY O PREVÁDZKE (SLA) alebo
_návrhu inej zmluvy</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</si>
  <si>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xml:space="preserve">- BIZNIS VLATNÍK / RIADIACI VÝBOR
ODSÚHLASENIE </t>
    </r>
    <r>
      <rPr>
        <sz val="8"/>
        <color theme="1"/>
        <rFont val="Tahoma"/>
        <family val="2"/>
      </rPr>
      <t>(FYZICKÝ PODPIS)</t>
    </r>
    <r>
      <rPr>
        <b/>
        <sz val="8"/>
        <color theme="1"/>
        <rFont val="Tahoma"/>
        <family val="2"/>
      </rPr>
      <t xml:space="preserve">  OBSAHU SÚŤAŽNÝCH PODKLADOV, KTORE VSTUPUJÚ do VO</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</si>
  <si>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xml:space="preserve">- BIZNIS VLATNÍK / RIADIACA RADA
ODSÚHLASENIE </t>
    </r>
    <r>
      <rPr>
        <sz val="8"/>
        <color theme="1"/>
        <rFont val="Tahoma"/>
        <family val="2"/>
      </rPr>
      <t>(FYZICKÝ PODPIS)</t>
    </r>
    <r>
      <rPr>
        <b/>
        <sz val="8"/>
        <color theme="1"/>
        <rFont val="Tahoma"/>
        <family val="2"/>
      </rPr>
      <t xml:space="preserve">  OBSAHU SÚŤAŽNÝCH PODKLADOV, KTORE VSTUPUJÚ do VO</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</si>
  <si>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RIADIACI VýBOR</t>
    </r>
  </si>
  <si>
    <r>
      <t xml:space="preserve">ROZHODNUTIE - </t>
    </r>
    <r>
      <rPr>
        <b/>
        <sz val="8"/>
        <rFont val="Tahoma"/>
        <family val="2"/>
      </rPr>
      <t>PODPIS ZMLUVY a ZVEREJNENIE V CRZ</t>
    </r>
  </si>
  <si>
    <r>
      <t>Revízia, kontrola a oponentúra -</t>
    </r>
    <r>
      <rPr>
        <b/>
        <sz val="8"/>
        <rFont val="Tahoma"/>
        <family val="2"/>
      </rPr>
      <t xml:space="preserve"> PROJEKTOVÝ INICIÁLNY DOKUMENT (PID)</t>
    </r>
    <r>
      <rPr>
        <sz val="8"/>
        <rFont val="Tahoma"/>
        <family val="2"/>
      </rPr>
      <t xml:space="preserve">
_súčasťou výstupu PID sú aj AKCEPTAČNÉ KRITÉRIÁ
_súčasťou výstupu PID je aj DETAILNÝ HARMONOGRAM / PLÁN</t>
    </r>
  </si>
  <si>
    <r>
      <t xml:space="preserve">X
</t>
    </r>
    <r>
      <rPr>
        <sz val="8"/>
        <color rgb="FF000000"/>
        <rFont val="Tahoma"/>
        <family val="2"/>
      </rPr>
      <t>relevantný % podiel</t>
    </r>
  </si>
  <si>
    <r>
      <rPr>
        <b/>
        <sz val="8"/>
        <rFont val="Tahoma"/>
        <family val="2"/>
      </rPr>
      <t>PROJEKTOVÝ INICIÁLNY DOKUMENT (PID)</t>
    </r>
    <r>
      <rPr>
        <sz val="8"/>
        <rFont val="Tahoma"/>
        <family val="2"/>
      </rPr>
      <t xml:space="preserve">
_súčasťou výstupu PID sú aj AKCEPTAČNÉ KRITÉRIÁ
_súčasťou výstupu PID je aj DETAILNÝ HARMONOGRAM / PLÁN</t>
    </r>
  </si>
  <si>
    <r>
      <t xml:space="preserve">Revízia, kontrola a oponentúra - </t>
    </r>
    <r>
      <rPr>
        <b/>
        <sz val="8"/>
        <color theme="1"/>
        <rFont val="Tahoma"/>
        <family val="2"/>
      </rPr>
      <t>DETAILNÝ NÁVRH RIEŠENIA (DNR)</t>
    </r>
    <r>
      <rPr>
        <sz val="8"/>
        <color theme="1"/>
        <rFont val="Tahoma"/>
        <family val="2"/>
      </rPr>
      <t xml:space="preserve">
_súčasťou výstupu DNR je </t>
    </r>
    <r>
      <rPr>
        <b/>
        <sz val="8"/>
        <color theme="1"/>
        <rFont val="Tahoma"/>
        <family val="2"/>
      </rPr>
      <t>FUNKČNÝ PROTOTYP</t>
    </r>
    <r>
      <rPr>
        <sz val="8"/>
        <color theme="1"/>
        <rFont val="Tahoma"/>
        <family val="2"/>
      </rPr>
      <t xml:space="preserve"> - vykonanie PREHLIADKY PRODUKTU</t>
    </r>
  </si>
  <si>
    <r>
      <t xml:space="preserve">X
</t>
    </r>
    <r>
      <rPr>
        <sz val="8"/>
        <color theme="0" tint="-0.499984740745262"/>
        <rFont val="Tahoma"/>
        <family val="2"/>
      </rPr>
      <t xml:space="preserve">- PROTOTYP - </t>
    </r>
  </si>
  <si>
    <r>
      <rPr>
        <b/>
        <sz val="8"/>
        <color theme="1"/>
        <rFont val="Tahoma"/>
        <family val="2"/>
      </rPr>
      <t>DETAILNÝ NÁVRH RIEŠENIA (DNR)</t>
    </r>
    <r>
      <rPr>
        <sz val="8"/>
        <color theme="1"/>
        <rFont val="Tahoma"/>
        <family val="2"/>
      </rPr>
      <t xml:space="preserve">
_súčasťou výstupu DNR je </t>
    </r>
    <r>
      <rPr>
        <b/>
        <sz val="8"/>
        <color theme="1"/>
        <rFont val="Tahoma"/>
        <family val="2"/>
      </rPr>
      <t>FUNKČNÝ PROTOTYP</t>
    </r>
    <r>
      <rPr>
        <sz val="8"/>
        <color theme="1"/>
        <rFont val="Tahoma"/>
        <family val="2"/>
      </rPr>
      <t xml:space="preserve"> - vykonanie PREHLIADKY PRODUKTU</t>
    </r>
  </si>
  <si>
    <r>
      <t>Revízia, kontrola a oponentúra -</t>
    </r>
    <r>
      <rPr>
        <b/>
        <sz val="8"/>
        <color theme="1"/>
        <rFont val="Tahoma"/>
        <family val="2"/>
      </rPr>
      <t xml:space="preserve"> PLÁN TESTOV</t>
    </r>
  </si>
  <si>
    <r>
      <t xml:space="preserve">Revízia, kontrola a oponentúra - </t>
    </r>
    <r>
      <rPr>
        <b/>
        <sz val="8"/>
        <color theme="1"/>
        <rFont val="Tahoma"/>
        <family val="2"/>
      </rPr>
      <t>VÝVOJ, INTEGRÁCIA a MIGRÁCIA DÁT</t>
    </r>
    <r>
      <rPr>
        <sz val="8"/>
        <color theme="1"/>
        <rFont val="Tahoma"/>
        <family val="2"/>
      </rPr>
      <t xml:space="preserve"> </t>
    </r>
    <r>
      <rPr>
        <sz val="8"/>
        <color rgb="FF0070C0"/>
        <rFont val="Tahoma"/>
        <family val="2"/>
      </rPr>
      <t>- relevantné pre IT projekt</t>
    </r>
  </si>
  <si>
    <r>
      <rPr>
        <b/>
        <sz val="8"/>
        <color theme="1"/>
        <rFont val="Tahoma"/>
        <family val="2"/>
      </rPr>
      <t>VÝVOJ, INTEGRÁCIA a MIGRÁCIA DÁT</t>
    </r>
    <r>
      <rPr>
        <sz val="8"/>
        <color theme="1"/>
        <rFont val="Tahoma"/>
        <family val="2"/>
      </rPr>
      <t xml:space="preserve"> </t>
    </r>
    <r>
      <rPr>
        <sz val="8"/>
        <color rgb="FF0070C0"/>
        <rFont val="Tahoma"/>
        <family val="2"/>
      </rPr>
      <t>- relevantné pre IT projekt</t>
    </r>
  </si>
  <si>
    <r>
      <t xml:space="preserve">Revízia, kontrola a oponentúra - </t>
    </r>
    <r>
      <rPr>
        <b/>
        <sz val="8"/>
        <color theme="1"/>
        <rFont val="Tahoma"/>
        <family val="2"/>
      </rPr>
      <t>TESTOVANIE</t>
    </r>
    <r>
      <rPr>
        <sz val="8"/>
        <color theme="1"/>
        <rFont val="Tahoma"/>
        <family val="2"/>
      </rPr>
      <t xml:space="preserve">
_FUNKČNÉ TESTOVANIE (FAT) </t>
    </r>
    <r>
      <rPr>
        <sz val="8"/>
        <color rgb="FF0070C0"/>
        <rFont val="Tahoma"/>
        <family val="2"/>
      </rPr>
      <t>- relevantné pre IT projekt</t>
    </r>
    <r>
      <rPr>
        <sz val="8"/>
        <color theme="1"/>
        <rFont val="Tahoma"/>
        <family val="2"/>
      </rPr>
      <t xml:space="preserve">
_SYSTÉMOVÉ a INTEGRAČNÉ TESTOVANIE (SIT) </t>
    </r>
    <r>
      <rPr>
        <sz val="8"/>
        <color rgb="FF0070C0"/>
        <rFont val="Tahoma"/>
        <family val="2"/>
      </rPr>
      <t xml:space="preserve">- relevantné pre IT projekt
</t>
    </r>
    <r>
      <rPr>
        <sz val="8"/>
        <rFont val="Tahoma"/>
        <family val="2"/>
      </rPr>
      <t xml:space="preserve">_VÝKONNOSTNÉ a ZÁŤAŽOVÉ TESTOVANIE </t>
    </r>
    <r>
      <rPr>
        <sz val="8"/>
        <color rgb="FF0070C0"/>
        <rFont val="Tahoma"/>
        <family val="2"/>
      </rPr>
      <t>- relevantné pre IT projekt</t>
    </r>
    <r>
      <rPr>
        <sz val="8"/>
        <color theme="1"/>
        <rFont val="Tahoma"/>
        <family val="2"/>
      </rPr>
      <t xml:space="preserve">
_BEZPEČNOSTNÉ TESTOVANIE (SW / HW / KYBERNETICKÁ BEZPEČNOSŤ) </t>
    </r>
    <r>
      <rPr>
        <sz val="8"/>
        <color rgb="FF0070C0"/>
        <rFont val="Tahoma"/>
        <family val="2"/>
      </rPr>
      <t>- relevantné pre IT projekt</t>
    </r>
    <r>
      <rPr>
        <sz val="8"/>
        <color theme="1"/>
        <rFont val="Tahoma"/>
        <family val="2"/>
      </rPr>
      <t xml:space="preserve">
_POUŽÍVATEĽSKÉ TESTY FUNKČNÉHO POUŽÍVATEĽSKÉHO ROZHRANIA (UX / UI) </t>
    </r>
    <r>
      <rPr>
        <sz val="8"/>
        <color rgb="FF0070C0"/>
        <rFont val="Tahoma"/>
        <family val="2"/>
      </rPr>
      <t>- relevantné pre IT projekt</t>
    </r>
    <r>
      <rPr>
        <sz val="8"/>
        <color theme="1"/>
        <rFont val="Tahoma"/>
        <family val="2"/>
      </rPr>
      <t xml:space="preserve">
_UŽÍVATEĽSKÉ a AKCEPTAČNÉ TESTOVANIE (UAT) </t>
    </r>
    <r>
      <rPr>
        <sz val="8"/>
        <color rgb="FF0070C0"/>
        <rFont val="Tahoma"/>
        <family val="2"/>
      </rPr>
      <t>- relevantné pre IT projekt</t>
    </r>
  </si>
  <si>
    <r>
      <rPr>
        <b/>
        <sz val="8"/>
        <color theme="1"/>
        <rFont val="Tahoma"/>
        <family val="2"/>
      </rPr>
      <t>TESTOVANIE</t>
    </r>
    <r>
      <rPr>
        <sz val="8"/>
        <color theme="1"/>
        <rFont val="Tahoma"/>
        <family val="2"/>
      </rPr>
      <t xml:space="preserve">
_FUNKČNÉ TESTOVANIE (FAT) </t>
    </r>
    <r>
      <rPr>
        <sz val="8"/>
        <color rgb="FF0070C0"/>
        <rFont val="Tahoma"/>
        <family val="2"/>
      </rPr>
      <t>- relevantné pre IT projekt</t>
    </r>
    <r>
      <rPr>
        <sz val="8"/>
        <color theme="1"/>
        <rFont val="Tahoma"/>
        <family val="2"/>
      </rPr>
      <t xml:space="preserve">
_SYSTÉMOVÉ a INTEGRAČNÉ TESTOVANIE (SIT) </t>
    </r>
    <r>
      <rPr>
        <sz val="8"/>
        <color rgb="FF0070C0"/>
        <rFont val="Tahoma"/>
        <family val="2"/>
      </rPr>
      <t xml:space="preserve">- relevantné pre IT projekt
</t>
    </r>
    <r>
      <rPr>
        <sz val="8"/>
        <rFont val="Tahoma"/>
        <family val="2"/>
      </rPr>
      <t>_VÝKONNOSTNÉ a ZÁŤAŽOVÉ TESTOVANIE</t>
    </r>
    <r>
      <rPr>
        <sz val="8"/>
        <color rgb="FF0070C0"/>
        <rFont val="Tahoma"/>
        <family val="2"/>
      </rPr>
      <t xml:space="preserve"> - relevantné pre IT projekt</t>
    </r>
    <r>
      <rPr>
        <sz val="8"/>
        <color theme="1"/>
        <rFont val="Tahoma"/>
        <family val="2"/>
      </rPr>
      <t xml:space="preserve">
_BEZPEČNOSTNÉ TESTOVANIE (SW / HW / KYBERNETICKÁ BEZPEČNOSŤ) </t>
    </r>
    <r>
      <rPr>
        <sz val="8"/>
        <color rgb="FF0070C0"/>
        <rFont val="Tahoma"/>
        <family val="2"/>
      </rPr>
      <t>- relevantné pre IT projekt</t>
    </r>
    <r>
      <rPr>
        <sz val="8"/>
        <color theme="1"/>
        <rFont val="Tahoma"/>
        <family val="2"/>
      </rPr>
      <t xml:space="preserve">
_POUŽÍVATEĽSKÉ TESTY FUNKČNÉHO POUŽÍVATEĽSKÉHO ROZHRANIA (UX / UI) </t>
    </r>
    <r>
      <rPr>
        <sz val="8"/>
        <color rgb="FF0070C0"/>
        <rFont val="Tahoma"/>
        <family val="2"/>
      </rPr>
      <t>- relevantné pre IT projekt</t>
    </r>
    <r>
      <rPr>
        <sz val="8"/>
        <color theme="1"/>
        <rFont val="Tahoma"/>
        <family val="2"/>
      </rPr>
      <t xml:space="preserve">
_UŽÍVATEĽSKÉ a AKCEPTAČNÉ TESTOVANIE (UAT) </t>
    </r>
    <r>
      <rPr>
        <sz val="8"/>
        <color rgb="FF0070C0"/>
        <rFont val="Tahoma"/>
        <family val="2"/>
      </rPr>
      <t>- relevantné pre IT projekt</t>
    </r>
  </si>
  <si>
    <r>
      <t xml:space="preserve">Revízia, kontrola a oponentúra - </t>
    </r>
    <r>
      <rPr>
        <b/>
        <sz val="8"/>
        <color theme="1"/>
        <rFont val="Tahoma"/>
        <family val="2"/>
      </rPr>
      <t>ŠKOLENIE PERSONÁLU</t>
    </r>
  </si>
  <si>
    <r>
      <t>Revízia, kontrola a oponentúra - DOKUMENTÁCIA 
_POKYNY pre SERVIS a ÚDRŽBU
_APLIKAČNÁ a POUŽÍVATEĽSKÁ PRÍRUČKA
_INŠTALAČNÁ PRÍRUČKA a POKYNY NA INŠTALÁCIU (úvodnú/opakovanú)</t>
    </r>
    <r>
      <rPr>
        <sz val="8"/>
        <color rgb="FF0070C0"/>
        <rFont val="Tahoma"/>
        <family val="2"/>
      </rPr>
      <t xml:space="preserve"> - relevantné pre IT projekt</t>
    </r>
    <r>
      <rPr>
        <sz val="8"/>
        <color theme="1"/>
        <rFont val="Tahoma"/>
        <family val="2"/>
      </rPr>
      <t xml:space="preserve">
_KONFIGURAČNÁ PRIRUČKA a POKYNY PRE DIAGNOSTIKU </t>
    </r>
    <r>
      <rPr>
        <sz val="8"/>
        <color rgb="FF0070C0"/>
        <rFont val="Tahoma"/>
        <family val="2"/>
      </rPr>
      <t>- relevantné pre IT projekt</t>
    </r>
    <r>
      <rPr>
        <sz val="8"/>
        <color theme="1"/>
        <rFont val="Tahoma"/>
        <family val="2"/>
      </rPr>
      <t xml:space="preserve">
_INTEGRAČNÁ PRÍRUČKA</t>
    </r>
    <r>
      <rPr>
        <sz val="8"/>
        <color rgb="FF0070C0"/>
        <rFont val="Tahoma"/>
        <family val="2"/>
      </rPr>
      <t xml:space="preserve"> - relevantné pre IT projekt</t>
    </r>
    <r>
      <rPr>
        <sz val="8"/>
        <color theme="1"/>
        <rFont val="Tahoma"/>
        <family val="2"/>
      </rPr>
      <t xml:space="preserve">
_POKYN PRE OBNOVU v PRÍPADE VÝPADKU alebo HAVÁRIE (DRP / HAVARIJNÝ PLÁN) -</t>
    </r>
    <r>
      <rPr>
        <sz val="8"/>
        <color rgb="FF0070C0"/>
        <rFont val="Tahoma"/>
        <family val="2"/>
      </rPr>
      <t xml:space="preserve"> relevantné pre IT projekt</t>
    </r>
    <r>
      <rPr>
        <sz val="8"/>
        <color theme="1"/>
        <rFont val="Tahoma"/>
        <family val="2"/>
      </rPr>
      <t xml:space="preserve">
_BEZPEČNOSTNÝ PROJEKT - r</t>
    </r>
    <r>
      <rPr>
        <sz val="8"/>
        <color rgb="FF0070C0"/>
        <rFont val="Tahoma"/>
        <family val="2"/>
      </rPr>
      <t>elevantné pre IT projekt</t>
    </r>
  </si>
  <si>
    <r>
      <t>R3-</t>
    </r>
    <r>
      <rPr>
        <b/>
        <strike/>
        <sz val="8"/>
        <color theme="0" tint="-0.499984740745262"/>
        <rFont val="Tahoma"/>
        <family val="2"/>
      </rPr>
      <t>4</t>
    </r>
  </si>
  <si>
    <r>
      <t xml:space="preserve">DOKUMENTÁCIA 
_POKYNY pre SERVIS a ÚDRŽBU
_APLIKAČNÁ a POUŽÍVATEĽSKÁ PRÍRUČKA
_INŠTALAČNÁ PRÍRUČKA a POKYNY NA INŠTALÁCIU (úvodnú/opakovanú) - </t>
    </r>
    <r>
      <rPr>
        <sz val="8"/>
        <color rgb="FF0070C0"/>
        <rFont val="Tahoma"/>
        <family val="2"/>
      </rPr>
      <t xml:space="preserve">relevantné pre IT projekt
</t>
    </r>
    <r>
      <rPr>
        <sz val="8"/>
        <rFont val="Tahoma"/>
        <family val="2"/>
      </rPr>
      <t>_KONFIGURAČNÁ PRÍRUČKA a POKYNY PRE DIAGNOSTIKU -</t>
    </r>
    <r>
      <rPr>
        <sz val="8"/>
        <color rgb="FF0070C0"/>
        <rFont val="Tahoma"/>
        <family val="2"/>
      </rPr>
      <t xml:space="preserve"> relevantné pre IT projekt</t>
    </r>
    <r>
      <rPr>
        <sz val="8"/>
        <color theme="1"/>
        <rFont val="Tahoma"/>
        <family val="2"/>
      </rPr>
      <t xml:space="preserve">
_INTEGRAČNÁ PRÍRUČKA </t>
    </r>
    <r>
      <rPr>
        <sz val="8"/>
        <color rgb="FF0070C0"/>
        <rFont val="Tahoma"/>
        <family val="2"/>
      </rPr>
      <t>- relevantné pre IT projekt</t>
    </r>
    <r>
      <rPr>
        <sz val="8"/>
        <color theme="1"/>
        <rFont val="Tahoma"/>
        <family val="2"/>
      </rPr>
      <t xml:space="preserve">
_POKYN PRE OBNOVU v PRÍPADE VÝPADKU alebo HAVÁRIE (DRP / HAVARIJNÝ PLÁN) </t>
    </r>
    <r>
      <rPr>
        <sz val="8"/>
        <color rgb="FF0070C0"/>
        <rFont val="Tahoma"/>
        <family val="2"/>
      </rPr>
      <t>- relevantné pre IT projekt</t>
    </r>
    <r>
      <rPr>
        <sz val="8"/>
        <color theme="1"/>
        <rFont val="Tahoma"/>
        <family val="2"/>
      </rPr>
      <t xml:space="preserve">
_BEZPEČNOSTNÝ PROJEKT</t>
    </r>
    <r>
      <rPr>
        <sz val="8"/>
        <color rgb="FF0070C0"/>
        <rFont val="Tahoma"/>
        <family val="2"/>
      </rPr>
      <t xml:space="preserve"> - relevantné pre IT projekt</t>
    </r>
  </si>
  <si>
    <r>
      <t xml:space="preserve">Revízia, kontrola a oponentúra - </t>
    </r>
    <r>
      <rPr>
        <b/>
        <sz val="8"/>
        <color theme="1"/>
        <rFont val="Tahoma"/>
        <family val="2"/>
      </rPr>
      <t>ODOVZDANIE, AKCEPTÁCIA a NASADENIE DO PRODUKCIE</t>
    </r>
    <r>
      <rPr>
        <sz val="8"/>
        <color theme="1"/>
        <rFont val="Tahoma"/>
        <family val="2"/>
      </rPr>
      <t xml:space="preserve">
_PILOTNÁ PREVÁDZKA</t>
    </r>
  </si>
  <si>
    <r>
      <t xml:space="preserve">ODOVZDANIE, AKCEPTÁCIA a NASADENIE DO PRODUKCIE
</t>
    </r>
    <r>
      <rPr>
        <sz val="8"/>
        <color theme="1"/>
        <rFont val="Tahoma"/>
        <family val="2"/>
      </rPr>
      <t>_PILOTNÁ PREVÁDZKA</t>
    </r>
  </si>
  <si>
    <r>
      <t xml:space="preserve">Revízia a pripomienkovanie - obstarania (HW) technických prostriedkov  </t>
    </r>
    <r>
      <rPr>
        <sz val="8"/>
        <color rgb="FF0070C0"/>
        <rFont val="Tahoma"/>
        <family val="2"/>
      </rPr>
      <t>- relevantné pre IT projekt</t>
    </r>
    <r>
      <rPr>
        <sz val="8"/>
        <color theme="1"/>
        <rFont val="Tahoma"/>
        <family val="2"/>
      </rPr>
      <t xml:space="preserve">
Revízia a pripomienkovanie - obstaranie (SW) programových prostriedkov a Služieb (OS) </t>
    </r>
    <r>
      <rPr>
        <sz val="8"/>
        <color rgb="FF0070C0"/>
        <rFont val="Tahoma"/>
        <family val="2"/>
      </rPr>
      <t>- relevantné pre IT projekt</t>
    </r>
  </si>
  <si>
    <r>
      <t xml:space="preserve">OBSTARANIE (HW) technických prostriedkov  </t>
    </r>
    <r>
      <rPr>
        <sz val="8"/>
        <color rgb="FF0070C0"/>
        <rFont val="Tahoma"/>
        <family val="2"/>
      </rPr>
      <t>- relevantné pre IT projekt</t>
    </r>
    <r>
      <rPr>
        <sz val="8"/>
        <color theme="1"/>
        <rFont val="Tahoma"/>
        <family val="2"/>
      </rPr>
      <t xml:space="preserve">
OBSTARANIE (SW) programových prostriedkov a Služieb (OS) </t>
    </r>
    <r>
      <rPr>
        <sz val="8"/>
        <color rgb="FF0070C0"/>
        <rFont val="Tahoma"/>
        <family val="2"/>
      </rPr>
      <t>- relevantné pre IT projekt</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</si>
  <si>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RIADICI VýBOR</t>
    </r>
  </si>
  <si>
    <r>
      <t xml:space="preserve">ROZHODNUTIE + PROCES VO - </t>
    </r>
    <r>
      <rPr>
        <b/>
        <sz val="8"/>
        <rFont val="Tahoma"/>
        <family val="2"/>
      </rPr>
      <t xml:space="preserve">PODPIS ZMLUVY a ZVEREJNENIE V CRZ - </t>
    </r>
    <r>
      <rPr>
        <sz val="8"/>
        <rFont val="Tahoma"/>
        <family val="2"/>
      </rPr>
      <t>Zmluva o podpore a prevádzke (SLA)</t>
    </r>
  </si>
  <si>
    <r>
      <t xml:space="preserve">ROZHODNUTIE - PROCES VO + </t>
    </r>
    <r>
      <rPr>
        <b/>
        <sz val="8"/>
        <rFont val="Tahoma"/>
        <family val="2"/>
      </rPr>
      <t xml:space="preserve">PODPIS ZMLUVY a ZVEREJNENIE V CRZ - </t>
    </r>
    <r>
      <rPr>
        <sz val="8"/>
        <rFont val="Tahoma"/>
        <family val="2"/>
      </rPr>
      <t>Zmluva o podpore a prevádzke (SLA)</t>
    </r>
  </si>
  <si>
    <r>
      <t>Revízia, kontrola a oponentúra -</t>
    </r>
    <r>
      <rPr>
        <b/>
        <sz val="8"/>
        <color theme="1"/>
        <rFont val="Tahoma"/>
        <family val="2"/>
      </rPr>
      <t xml:space="preserve"> MANAŽÉRSKE SPRÁVY a ODPORÚČANIA</t>
    </r>
    <r>
      <rPr>
        <sz val="8"/>
        <color theme="1"/>
        <rFont val="Tahoma"/>
        <family val="2"/>
      </rPr>
      <t xml:space="preserve">
_PLÁN KONTROLY PO ODOVZDANÍ PROJEKTU a ODPORŮČANIE NADVäZNÝCH KROKOV
_SPRÁVA o ZÍSKANÝCH POZNATKOCH / POUČENIA
_SPRÁVA o UKONČENÍ PROJEKTU</t>
    </r>
  </si>
  <si>
    <r>
      <rPr>
        <b/>
        <sz val="8"/>
        <color theme="1"/>
        <rFont val="Tahoma"/>
        <family val="2"/>
      </rPr>
      <t>MANAŽÉRSKE SPRÁVY a ODPORÚČANIA</t>
    </r>
    <r>
      <rPr>
        <sz val="8"/>
        <color theme="1"/>
        <rFont val="Tahoma"/>
        <family val="2"/>
      </rPr>
      <t xml:space="preserve">
_PLÁN KONTROLY PO ODOVZDANÍ PROJEKTU a ODPORŮČANIE NADVäZNÝCH KROKOV
_SPRÁVA o ZÍSKANÝCH POZNATKOCH / POUČENIA
_SPRÁVA o UKONČENÍ PROJEKTU</t>
    </r>
  </si>
  <si>
    <r>
      <t xml:space="preserve">ROZHODNUTIE - </t>
    </r>
    <r>
      <rPr>
        <b/>
        <sz val="8"/>
        <color rgb="FF00B050"/>
        <rFont val="Tahoma"/>
        <family val="2"/>
      </rPr>
      <t>GO</t>
    </r>
    <r>
      <rPr>
        <b/>
        <sz val="8"/>
        <color theme="1"/>
        <rFont val="Tahoma"/>
        <family val="2"/>
      </rPr>
      <t xml:space="preserve"> / </t>
    </r>
    <r>
      <rPr>
        <b/>
        <sz val="8"/>
        <color rgb="FFFF0000"/>
        <rFont val="Tahoma"/>
        <family val="2"/>
      </rPr>
      <t xml:space="preserve">NOT GO </t>
    </r>
    <r>
      <rPr>
        <b/>
        <sz val="8"/>
        <color theme="1"/>
        <rFont val="Tahoma"/>
        <family val="2"/>
      </rPr>
      <t>- RIADIACI VÝBOR</t>
    </r>
  </si>
  <si>
    <r>
      <t xml:space="preserve">Revízia, kontrola a oponentúra - </t>
    </r>
    <r>
      <rPr>
        <b/>
        <sz val="8"/>
        <color theme="1"/>
        <rFont val="Tahoma"/>
        <family val="2"/>
      </rPr>
      <t xml:space="preserve">HARMONOGRAM / PLÁN ETAPY / PLÁN FÁZY </t>
    </r>
  </si>
  <si>
    <r>
      <t>Revízia, kontrola a oponentúra -</t>
    </r>
    <r>
      <rPr>
        <b/>
        <sz val="8"/>
        <color theme="1"/>
        <rFont val="Tahoma"/>
        <family val="2"/>
      </rPr>
      <t xml:space="preserve"> MANAŽÉRSKE REPORTY, REGISTRE,  ZOZNAMY a POŽIADAVKY </t>
    </r>
    <r>
      <rPr>
        <sz val="8"/>
        <color theme="1"/>
        <rFont val="Tahoma"/>
        <family val="2"/>
      </rPr>
      <t xml:space="preserve">- priebežné 
_ZÁPIS z RIADIACEJ RADY/ ZÁPIS zo STRETNUTIA
_SPRÁVA o STAVE PROJEKTU - STATUS REPORT / PROGRES REPORT
_ZOZNAM / REGISTER RIZÍK, ZÁVISLOSTÍ a PRÍLEŽITOSTÍ
_ZOZNAM / REGISTER ÚLOH  (TODO/TASK LIST)  -  ZOZNAM OTVORENÝCH OTÁZOK
_ZOZNAM / REGISTER LICENCIÍ a ZDROJOVÝCH KÓDOV </t>
    </r>
    <r>
      <rPr>
        <sz val="8"/>
        <color rgb="FF0070C0"/>
        <rFont val="Tahoma"/>
        <family val="2"/>
      </rPr>
      <t>- relevantné pre IT projekt</t>
    </r>
    <r>
      <rPr>
        <sz val="8"/>
        <color theme="1"/>
        <rFont val="Tahoma"/>
        <family val="2"/>
      </rPr>
      <t xml:space="preserve">
_ZOZNAM / REGISTER ZMIEN -  ZMENOVÁ POŽIADAVKA (CR)
_AKTUALIZÁCIE CBA a TCO / ROZPOČET</t>
    </r>
  </si>
  <si>
    <r>
      <rPr>
        <b/>
        <sz val="8"/>
        <color theme="1"/>
        <rFont val="Tahoma"/>
        <family val="2"/>
      </rPr>
      <t xml:space="preserve">MANAŽÉRSKE REPORTY, REGISTRE,  ZOZNAMY a POŽIADAVKY </t>
    </r>
    <r>
      <rPr>
        <sz val="8"/>
        <color theme="1"/>
        <rFont val="Tahoma"/>
        <family val="2"/>
      </rPr>
      <t xml:space="preserve">- priebežné 
_ZÁPIS z RIADIACEJ RADY
_SPRÁVA o STAVE PROJEKTU - STATUS REPORT / PROGRES REPORT
_ZOZNAM / REGISTER RIZÍK, ZÁVISLOSTÍ a PRÍLEŽITOSTÍ
_ZOZNAM / REGISTER ÚLOH  (TODO/TASK LIST)  -  ZOZNAM OTVORENÝCH OTÁZOK
_ZOZNAM / REGISTER LICENCIÍ a ZDROJOVÝCH KÓDOV </t>
    </r>
    <r>
      <rPr>
        <sz val="8"/>
        <color rgb="FF0070C0"/>
        <rFont val="Tahoma"/>
        <family val="2"/>
      </rPr>
      <t>- relevantné pre IT projekt</t>
    </r>
    <r>
      <rPr>
        <sz val="8"/>
        <color theme="1"/>
        <rFont val="Tahoma"/>
        <family val="2"/>
      </rPr>
      <t xml:space="preserve">
_ZOZNAM / REGISTER ZMIEN -  ZMENOVÁ POŽIADAVKA (CR)
_AKTUALIZÁCIE CBA a TCO / ROZPOČET</t>
    </r>
  </si>
  <si>
    <r>
      <t xml:space="preserve">Revízia, kontrola a oponentúra - </t>
    </r>
    <r>
      <rPr>
        <b/>
        <sz val="8"/>
        <color theme="1"/>
        <rFont val="Tahoma"/>
        <family val="2"/>
      </rPr>
      <t>AKCEPTAČNÝ PROTOKOL</t>
    </r>
  </si>
  <si>
    <r>
      <t xml:space="preserve">POVERENIE osoby 
vypracovaním projektu
</t>
    </r>
    <r>
      <rPr>
        <sz val="12"/>
        <rFont val="Tahoma"/>
        <family val="2"/>
      </rPr>
      <t>(Project Mandate)</t>
    </r>
  </si>
  <si>
    <r>
      <t xml:space="preserve">Produkt (rozhodnutie) vytvorené autoritou (vedením / sponzorom / bizns vlastníkom) na zriaďovanie (iniciovanie) projektu, ktoré je oficiálnym spustením prípravnej fázy projektu.  Informácia, ktorou je vysvetlené, čo sa od projektu očakáva. 
Poverenie zodpovednej osoby na:
_zabezpečenie činností vedúcich k vytvoreniu projektových pozícií 
_rámcové zadanie projektu, ktorým sú ciele a rozsah projektu, odôvodnenie a obmedzenia projektu a rozhrania s inými projektmi a prostredím
_vymenovanie predsedu Riadiacej rady projektu a projektového manažéra
</t>
    </r>
    <r>
      <rPr>
        <b/>
        <sz val="12"/>
        <color theme="1"/>
        <rFont val="Tahoma"/>
        <family val="2"/>
      </rPr>
      <t>Požiadavky na obsah</t>
    </r>
    <r>
      <rPr>
        <sz val="12"/>
        <color theme="1"/>
        <rFont val="Tahoma"/>
        <family val="2"/>
      </rPr>
      <t xml:space="preserve">
a) definovanie pracovných náplní a zodpovedností predsedu Riadiacej rady projektu a projektového manažéra
_vymenovanie predsedu Riadiacej rady projektu 
_vymenovanie projektového manažéra (PM)
b) navrhnutie projektového tímu (pre inicializáciu)
_definovanie pracovných náplní a zodpovedností všetkých členov projektového tímu
_vymenovanie projektového tímu</t>
    </r>
  </si>
  <si>
    <r>
      <rPr>
        <b/>
        <sz val="12"/>
        <color theme="1"/>
        <rFont val="Tahoma"/>
        <family val="2"/>
      </rPr>
      <t>ZOZNAM / REGISTER RIZÍK, ZÁVISLOSTÍ a PRÍLEŽITOSTÍ</t>
    </r>
    <r>
      <rPr>
        <sz val="12"/>
        <color theme="1"/>
        <rFont val="Tahoma"/>
        <family val="2"/>
      </rPr>
      <t xml:space="preserve">
(Risk Register)</t>
    </r>
  </si>
  <si>
    <r>
      <t>Priebežné zaznamenávanie rizik, závislostí a priležitostí, aj s návrhom ich riešenia (mitigácie).</t>
    </r>
    <r>
      <rPr>
        <b/>
        <sz val="12"/>
        <color theme="1"/>
        <rFont val="Tahoma"/>
        <family val="2"/>
      </rPr>
      <t xml:space="preserve">
Požiadavky na obsah</t>
    </r>
    <r>
      <rPr>
        <sz val="12"/>
        <color theme="1"/>
        <rFont val="Tahoma"/>
        <family val="2"/>
      </rPr>
      <t xml:space="preserve">
a) Identifikácia rizika (Risk ID)
b) Pravdepodobnosť (Probability)
c) Dopad (Impact)
d) Platnosť (Proximity)
e) Opatrenie (Risk Response)
f) Stav (Risk Status)
g) Vlastník rizika (Risk Owner)
h) Zodpovedný za riziko (Risk Actionee)</t>
    </r>
  </si>
  <si>
    <r>
      <rPr>
        <b/>
        <sz val="12"/>
        <rFont val="Tahoma"/>
        <family val="2"/>
      </rPr>
      <t>ZADANIE PROJEKTU
a 
PRÍSTUP K PROJEKTU</t>
    </r>
    <r>
      <rPr>
        <sz val="12"/>
        <rFont val="Tahoma"/>
        <family val="2"/>
      </rPr>
      <t xml:space="preserve">
(Business Case + Project Approach)</t>
    </r>
  </si>
  <si>
    <r>
      <rPr>
        <b/>
        <sz val="12"/>
        <color theme="1"/>
        <rFont val="Tahoma"/>
        <family val="2"/>
      </rPr>
      <t xml:space="preserve">ZADANIE PROJEKTU - </t>
    </r>
    <r>
      <rPr>
        <sz val="12"/>
        <color theme="1"/>
        <rFont val="Tahoma"/>
        <family val="2"/>
      </rPr>
      <t xml:space="preserve">je hlavným výstupom iniciačnej fázy a poskytuje komplexnú informačnú bázu pre rozhodnutie o pokračovaní, resp. zastavení projektu. 
</t>
    </r>
    <r>
      <rPr>
        <b/>
        <sz val="12"/>
        <color theme="1"/>
        <rFont val="Tahoma"/>
        <family val="2"/>
      </rPr>
      <t xml:space="preserve">
</t>
    </r>
    <r>
      <rPr>
        <sz val="12"/>
        <color theme="1"/>
        <rFont val="Tahoma"/>
        <family val="2"/>
      </rPr>
      <t xml:space="preserve">Súčasťou </t>
    </r>
    <r>
      <rPr>
        <b/>
        <sz val="12"/>
        <color theme="1"/>
        <rFont val="Tahoma"/>
        <family val="2"/>
      </rPr>
      <t>Zadania projektu</t>
    </r>
    <r>
      <rPr>
        <sz val="12"/>
        <color theme="1"/>
        <rFont val="Tahoma"/>
        <family val="2"/>
      </rPr>
      <t xml:space="preserve"> je aj</t>
    </r>
    <r>
      <rPr>
        <b/>
        <sz val="12"/>
        <color theme="1"/>
        <rFont val="Tahoma"/>
        <family val="2"/>
      </rPr>
      <t xml:space="preserve"> Prístup k projektu</t>
    </r>
    <r>
      <rPr>
        <sz val="12"/>
        <color theme="1"/>
        <rFont val="Tahoma"/>
        <family val="2"/>
      </rPr>
      <t xml:space="preserve"> (Project Approach) - politika a princípy realizácie, ako aj doplňujúce postupy, ak tieto nie sú vymedzené v iných dokumentoch projektu, a to predsedom Riadiacej rady projektu alebo projektovým manažérom (PM) na základe jeho poverenia. Môže zároveň slúžiť ako zadanie projektu, ktorá identifikuje možné technické a technologické prístupy a riešenia pričom ponúkne na výber najvhodnejšie riešenia pre organizáciu.
</t>
    </r>
    <r>
      <rPr>
        <b/>
        <sz val="12"/>
        <color theme="1"/>
        <rFont val="Tahoma"/>
        <family val="2"/>
      </rPr>
      <t>Požiadavky na obsah</t>
    </r>
    <r>
      <rPr>
        <sz val="12"/>
        <color theme="1"/>
        <rFont val="Tahoma"/>
        <family val="2"/>
      </rPr>
      <t xml:space="preserve">
a) Popis projektu (Project Definition) – čo sa má projektom dosiahnuť
_Ciele projektu (Project objectives) – čas, náklady, kvalita, rozsah, riziká, prínosy
_Rozsah projektu (Project scope and exclusions) – čoho sa projekt týka
_Obmedzenia a predpoklady (Constraints and assumptions)
_Projektové tolerancie (Project tolerances) – vo väzbe na ciele projektu
_Užívatelia a zainteresované strany (User(s), Interested parties)
b) Rámcové zdôvodnenie projektu (Outline Business Case) 
c) Rámcový popis dodávky (Project Product Description) – očakávané výstupy
d) Prístup k projektu (Project Approach) – ako bude projekt realizovaný
e) Rámcový projektový tím (Project Management Team Structure) – riešiteľské skupiny na strane PO
f) Popis projektových rolí (Role Descriptions) – postačuje pre úvodnú etapu
g) Obmedzenia projektu (Project Constraints)
h) Rozhrania s inými projektmi a prostredím (Project Interfaces)
i) Odkazy na iné/externé dokumenty (References)</t>
    </r>
  </si>
  <si>
    <r>
      <t xml:space="preserve">AKCEPTAČNÉ KRITÉRIÁ
</t>
    </r>
    <r>
      <rPr>
        <sz val="12"/>
        <color theme="1"/>
        <rFont val="Tahoma"/>
        <family val="2"/>
      </rPr>
      <t>(Acceptance Criteria)</t>
    </r>
  </si>
  <si>
    <r>
      <t xml:space="preserve">Určenie akceptačných kritérií vrátane kvalitatívnych požiadaviek a ich zaevidovanie v dokumente. Obsahovo je to prioritizovaný zoznam kritérií, ktoré sú záväzné pre výsledný produkt projektu a ktoré musia byť splnené pred prevzatím zo strany zákazníka (v zmysle tohto dokumentu prijímateľa). 
Akceptačné kritériá sú merateľné vyjadrenie vlastností finálneho produktu aby bolo možné jeho prevzatie zákazníkom. Tento zoznam musí v plnom rozsahu zodpovedať potrebám a požiadavkám zákazníka – musí byť zoradený podľa dôležitosti jednotlivých kritérií a mal by byť vyjasnený a potvrdený aj na strane zákazníka aj na strane dodávateľa finálneho produktu.
</t>
    </r>
    <r>
      <rPr>
        <b/>
        <sz val="12"/>
        <color theme="1"/>
        <rFont val="Tahoma"/>
        <family val="2"/>
      </rPr>
      <t>Požiadavky na obsah</t>
    </r>
    <r>
      <rPr>
        <sz val="12"/>
        <color theme="1"/>
        <rFont val="Tahoma"/>
        <family val="2"/>
      </rPr>
      <t xml:space="preserve">
a) Stručný popis finálneho produktu
b) Zoznam požiadaviek a očakávaní zákazníka
c) Zoznam požiadaviek a očakávaní relevantných zainteresovaných strán
d) Zoznam relevantných legislatívnych požiadaviek pre finálny produkt 
e) Technické a parametrické vyjadrenie jednotlivých požiadaviek 
f) Zoradenie kritérií podľa významnosti a komplexnosti
</t>
    </r>
    <r>
      <rPr>
        <sz val="12"/>
        <color rgb="FFFF0000"/>
        <rFont val="Tahoma"/>
        <family val="2"/>
      </rPr>
      <t>doporučujeme (kompromis):
_draft akceptačných kritérii - vytvoriť v iniciačnej fáze
_final akceptačných kritérii - vytvoriť v realizačnej fáze (A+D)</t>
    </r>
  </si>
  <si>
    <r>
      <rPr>
        <b/>
        <sz val="12"/>
        <color theme="1"/>
        <rFont val="Tahoma"/>
        <family val="2"/>
      </rPr>
      <t>PROJEKTOVÝ INICIÁLNY DOKUMENT (PID)</t>
    </r>
    <r>
      <rPr>
        <sz val="12"/>
        <color theme="1"/>
        <rFont val="Tahoma"/>
        <family val="2"/>
      </rPr>
      <t xml:space="preserve">
(Project Initiation Document)</t>
    </r>
  </si>
  <si>
    <r>
      <rPr>
        <b/>
        <sz val="12"/>
        <color theme="1"/>
        <rFont val="Tahoma"/>
        <family val="2"/>
      </rPr>
      <t>Plán kvality (Quality Plan)</t>
    </r>
    <r>
      <rPr>
        <sz val="12"/>
        <color theme="1"/>
        <rFont val="Tahoma"/>
        <family val="2"/>
      </rPr>
      <t xml:space="preserve">
Dokument, ktorý určuje kľúčové kritériá kvality a procesy riadenia a kontroly kvality projektu
</t>
    </r>
    <r>
      <rPr>
        <b/>
        <sz val="12"/>
        <color theme="1"/>
        <rFont val="Tahoma"/>
        <family val="2"/>
      </rPr>
      <t>Požiadavky na obsah</t>
    </r>
    <r>
      <rPr>
        <sz val="12"/>
        <color theme="1"/>
        <rFont val="Tahoma"/>
        <family val="2"/>
      </rPr>
      <t xml:space="preserve">
a) Spôsoby kontroly kvality (Quality Control Methods)
b) Kontrolné body a míľniky (Qualiyt Points)
c) Procedúry kvality (Quality Procedures)
d) Nástroje a techniky (Tools and Techniques)
e) Záznamy (Records)
f) Správy (Reporting)
g) Časový plán riadenia kvality (Timing of Qualiyt Activities)
h) Roly a zodpovednosti (Roles and Responsibilities)</t>
    </r>
  </si>
  <si>
    <r>
      <rPr>
        <b/>
        <sz val="12"/>
        <color theme="1"/>
        <rFont val="Tahoma"/>
        <family val="2"/>
      </rPr>
      <t xml:space="preserve">Zoznam kvality (Quality Register)
</t>
    </r>
    <r>
      <rPr>
        <sz val="12"/>
        <color theme="1"/>
        <rFont val="Tahoma"/>
        <family val="2"/>
      </rPr>
      <t xml:space="preserve">Dokument, resp. zoznam, ktorého obsahom sú všetky plánované aj uskutočnené činnosti v súvislosti s kvalitou.
</t>
    </r>
    <r>
      <rPr>
        <b/>
        <sz val="12"/>
        <color theme="1"/>
        <rFont val="Tahoma"/>
        <family val="2"/>
      </rPr>
      <t>Požiadavky na obsah</t>
    </r>
    <r>
      <rPr>
        <sz val="12"/>
        <color theme="1"/>
        <rFont val="Tahoma"/>
        <family val="2"/>
      </rPr>
      <t xml:space="preserve">
a) Identifikácia produktu (Quality ID Product Identifier(s))
b) Spôsob kontroly kvality (Quality Method)
c) Roly a zodpovednosti (Roles and Responsibilities)
d) Plánovaný dátum (Planned Date)
e) Dátum vykonania (Actual Date)
f) Výsledok (Result)
g) Záznamy kvality (Quality Records)</t>
    </r>
  </si>
  <si>
    <r>
      <rPr>
        <b/>
        <sz val="12"/>
        <color theme="1"/>
        <rFont val="Tahoma"/>
        <family val="2"/>
      </rPr>
      <t>Plán konfiguračného manažmentu (Configuration Strategy)</t>
    </r>
    <r>
      <rPr>
        <sz val="12"/>
        <color theme="1"/>
        <rFont val="Tahoma"/>
        <family val="2"/>
      </rPr>
      <t xml:space="preserve">
Konkrétne postupy pre konfiguračný manažment a procedúry pre riadenie zmien, ktoré stanovujú spôsob a metódy predkladania, posudzovania a rozhodovania o zmenách oproti plánovanému stavu, ktoré vzniknú počas realizácie projektu.
</t>
    </r>
    <r>
      <rPr>
        <b/>
        <sz val="12"/>
        <color theme="1"/>
        <rFont val="Tahoma"/>
        <family val="2"/>
      </rPr>
      <t>Požiadavky na obsah</t>
    </r>
    <r>
      <rPr>
        <sz val="12"/>
        <color theme="1"/>
        <rFont val="Tahoma"/>
        <family val="2"/>
      </rPr>
      <t xml:space="preserve">
a) určenie zodpovedností pri zmenách,
b) popis konfiguračného manažmentu (metódy, procedúry, nástroje a pod.),
c) ak budú uplatnené štandardizované metódy a procedúry tak odkaz na tieto a relevantné systémy,
d) informácie o tom, ako a kde sa budú uchovávať konfiguračné položky,
e) informácie, ktoré výstupy projektu budú patriť do konfiguračného manažmentu,
f) rozpočet pre zmeny a dokumentáciu,</t>
    </r>
  </si>
  <si>
    <r>
      <rPr>
        <b/>
        <sz val="12"/>
        <color theme="1"/>
        <rFont val="Tahoma"/>
        <family val="2"/>
      </rPr>
      <t>Zoznam konfiguračných položiek (Configuration Status Account)</t>
    </r>
    <r>
      <rPr>
        <sz val="12"/>
        <color theme="1"/>
        <rFont val="Tahoma"/>
        <family val="2"/>
      </rPr>
      <t xml:space="preserve">
Prehľad všetkých konfiguračných položiek pre všetky produkty v zmysle Plánu konfiguračného manažmentu - túto činnosť zabezpečuje PM alebo správca konfigurácií.
</t>
    </r>
    <r>
      <rPr>
        <b/>
        <sz val="12"/>
        <color theme="1"/>
        <rFont val="Tahoma"/>
        <family val="2"/>
      </rPr>
      <t>Požiadavky na obsah</t>
    </r>
    <r>
      <rPr>
        <sz val="12"/>
        <color theme="1"/>
        <rFont val="Tahoma"/>
        <family val="2"/>
      </rPr>
      <t xml:space="preserve">
a) Konfiguračná jednotka – identifikácia (ID of CI)
b) Konfiguračná jednotka – názov (Title of CI)
c) Status
d) Dátum</t>
    </r>
  </si>
  <si>
    <r>
      <rPr>
        <b/>
        <sz val="12"/>
        <color theme="1"/>
        <rFont val="Tahoma"/>
        <family val="2"/>
      </rPr>
      <t>Záznam kvality (Quality Log)</t>
    </r>
    <r>
      <rPr>
        <sz val="12"/>
        <color theme="1"/>
        <rFont val="Tahoma"/>
        <family val="2"/>
      </rPr>
      <t xml:space="preserve">
Doklad o vykonaných kontrolách a previerkach kvality – spracované v súlade s Plánom kvality a konsolidované s údajmi v Zozname kvality. Dokladuje sa pre každý produkt (alebo skupinovo pre skupinu viacerých produktov).
</t>
    </r>
    <r>
      <rPr>
        <b/>
        <sz val="12"/>
        <color theme="1"/>
        <rFont val="Tahoma"/>
        <family val="2"/>
      </rPr>
      <t>Požiadavky na obsah</t>
    </r>
    <r>
      <rPr>
        <sz val="12"/>
        <color theme="1"/>
        <rFont val="Tahoma"/>
        <family val="2"/>
      </rPr>
      <t xml:space="preserve">
a) Dátum
b) Identifikácia záznamu
c) Identifikácia preverovaných produktov
d) Zodpovedný
e) Výsledok kontroly kvality
f) Zaznamenané odchýlky a nezhody
</t>
    </r>
  </si>
  <si>
    <r>
      <rPr>
        <b/>
        <sz val="12"/>
        <color theme="1"/>
        <rFont val="Tahoma"/>
        <family val="2"/>
      </rPr>
      <t xml:space="preserve">Komunikačný plán projektu (Communication Strategy)
</t>
    </r>
    <r>
      <rPr>
        <sz val="12"/>
        <color theme="1"/>
        <rFont val="Tahoma"/>
        <family val="2"/>
      </rPr>
      <t xml:space="preserve">
Komunikačné pravidlá pre všetky úrovne riadenia projektu, určuje vecne závislé kontrolné body ako sú pracovné stretnutia, správy a podobne, a určuje aj časovo závislé kontrolné body; túto činnosť zabezpečuje PM.
Ak ide o veľký projekt - Komunikačný plán projektu môže byť súčasťou Projektového iniciálneho dokumentu (PID) - inak je samostatným dokumentom.
</t>
    </r>
    <r>
      <rPr>
        <b/>
        <sz val="12"/>
        <color theme="1"/>
        <rFont val="Tahoma"/>
        <family val="2"/>
      </rPr>
      <t>Požiadavky na obsah</t>
    </r>
    <r>
      <rPr>
        <sz val="12"/>
        <color theme="1"/>
        <rFont val="Tahoma"/>
        <family val="2"/>
      </rPr>
      <t xml:space="preserve">
a) Analýza zainteresovaných strán (Stakeholder Analysis)
b) Komunikačné úrovne (Communication Levels)
c) Komunikačné kanály (Communication Channels)
d) Komunikačné procedúry (Communications Procedure)
e) Nástroje a techniky (Tools and Techniques)
f) Záznamy (Records)
g) Správy (Reporting)
h) Časový plán komunikácie (Timing of Communication Activities)
i) Roly a zodpovednosti (Roles and Responsibilities)</t>
    </r>
  </si>
  <si>
    <r>
      <t>Sumár otvorených otázok. Každá otvorená otázka je v</t>
    </r>
    <r>
      <rPr>
        <b/>
        <sz val="12"/>
        <color theme="1"/>
        <rFont val="Tahoma"/>
        <family val="2"/>
      </rPr>
      <t xml:space="preserve"> Zozname otvorených otázok projektu</t>
    </r>
    <r>
      <rPr>
        <sz val="12"/>
        <color theme="1"/>
        <rFont val="Tahoma"/>
        <family val="2"/>
      </rPr>
      <t xml:space="preserve"> jedinečne identifikovateľná a má priradený aktuálny stav - túto činnosť zabezpečuje projektový manažér (PM).
Štandardný formalizovaný štruktúrovaný zoznam všetkých problémov, kritických bodov a neplánovaných udalostí, ktoré je potrebné sledovať a následne manažérskymi rozhodnutiami transformovať na úlohy, riziká, resp. zmeny. 
Zoznam je primárne určený na zaznamenávanie otvorených otázok; každá otvorená otázka je v Zozname otvorených otázok projektu jedinečne identifikovateľná a má priradený aktuálny stav - túto činnosť zabezpečuje projektový manažér (PM).
</t>
    </r>
    <r>
      <rPr>
        <b/>
        <sz val="12"/>
        <color theme="1"/>
        <rFont val="Tahoma"/>
        <family val="2"/>
      </rPr>
      <t>Požiadavky na obsah</t>
    </r>
    <r>
      <rPr>
        <sz val="12"/>
        <color theme="1"/>
        <rFont val="Tahoma"/>
        <family val="2"/>
      </rPr>
      <t xml:space="preserve">
a) Identifikácia a popis otvoreného problému
b) Charakteristika a popis hrozieb - AKÉ 
c) Spôsob riešenia - AKO
d) Zodpovedný - KTO
e) Termín - KEDY
f) Stav riešenia - STATUS
g) Dodatočné info
</t>
    </r>
  </si>
  <si>
    <r>
      <rPr>
        <b/>
        <sz val="12"/>
        <color theme="1"/>
        <rFont val="Tahoma"/>
        <family val="2"/>
      </rPr>
      <t>Plán etapy (Stage Plan):</t>
    </r>
    <r>
      <rPr>
        <sz val="12"/>
        <color theme="1"/>
        <rFont val="Tahoma"/>
        <family val="2"/>
      </rPr>
      <t xml:space="preserve">
Vytvorenie detailného produktu, ktorý dopĺňa Plán projektu pre príslušnú etapu o potrebné informácie tak, aby bolo možné priebeh etapy denne kontrolovať a riadiť. (ČO - KTO - KEDY - ZÁVISLOSTI)
</t>
    </r>
    <r>
      <rPr>
        <b/>
        <sz val="12"/>
        <color theme="1"/>
        <rFont val="Tahoma"/>
        <family val="2"/>
      </rPr>
      <t>Požiadavky na obsah</t>
    </r>
    <r>
      <rPr>
        <sz val="12"/>
        <color theme="1"/>
        <rFont val="Tahoma"/>
        <family val="2"/>
      </rPr>
      <t xml:space="preserve">
a) Identifikácia etapy projektu
b) Identifikácia produktov, ktoré budú realizované v rámci etapy
c) Identifikácia relevantných činností, ktoré budú realizované v rámci etapy
d) Časový plán etapy</t>
    </r>
  </si>
  <si>
    <r>
      <rPr>
        <b/>
        <sz val="12"/>
        <color theme="1"/>
        <rFont val="Tahoma"/>
        <family val="2"/>
      </rPr>
      <t xml:space="preserve">ZOZNAM / REGISTER ÚLOH  (TODO/TASK LIST) - denník projektového manažéra 
</t>
    </r>
    <r>
      <rPr>
        <sz val="12"/>
        <color theme="1"/>
        <rFont val="Tahoma"/>
        <family val="2"/>
      </rPr>
      <t>(Project Log)</t>
    </r>
  </si>
  <si>
    <r>
      <t xml:space="preserve">Denník </t>
    </r>
    <r>
      <rPr>
        <b/>
        <sz val="12"/>
        <color theme="1"/>
        <rFont val="Tahoma"/>
        <family val="2"/>
      </rPr>
      <t xml:space="preserve">(tzv. TODO alebo TASK LIST) </t>
    </r>
    <r>
      <rPr>
        <sz val="12"/>
        <color theme="1"/>
        <rFont val="Tahoma"/>
        <family val="2"/>
      </rPr>
      <t xml:space="preserve">projektového manažéra (dodávateľa) je používaný na priebežné zaznamenanie úloh, formálnych problémov, požadovaných akcií, požiadaviek na rozhodnutie alebo významných udalostí, ktoré nie sú evidované v iných zoznamoch. 
Predstavuje denník projektového manažéra objednávateľa / dodávateľa a celého projektového tímu.
Štandardný formalizovaný štruktúrovaný zoznam všetkých úloh, problémov, kritických bodov a neplánovaných udalostí, ktoré je potrebné sledovať a následne manažérskymi rozhodnutiami transformovať na úlohy, riziká, resp. zmeny. Každá úloha je jedinečne identifikovateľná a má priradený aktuálny stav. Túto činnosť zabezpečuje PM.. (odberaťeľa aj dodávateľa!) - ideálne v jednom súbore a na jednom úložisku - v štruktúrovanej forme (napr. MS EXCEL)
</t>
    </r>
    <r>
      <rPr>
        <b/>
        <sz val="12"/>
        <color theme="1"/>
        <rFont val="Tahoma"/>
        <family val="2"/>
      </rPr>
      <t>Požiadavky na obsah</t>
    </r>
    <r>
      <rPr>
        <sz val="12"/>
        <color theme="1"/>
        <rFont val="Tahoma"/>
        <family val="2"/>
      </rPr>
      <t xml:space="preserve">
_dátum zaznamenania (Date of Entry) + oblasť (Stream) úlohy
a) Problém, opatrenie, udalosť alebo poznámka (Problem,action, event or comment) - ČO 
b) Zodpovedná osoba (Person Responsible) - KTO
c)) Termín (Target Date) - KEDY
d) Výsledok (Results) - STATUS (+ link na dodaný výstup vypublikovaný na zdielaných zložkách)
Požiadavky na obsah
a) Identifikácia a popis otvoreného problému
b) Charakteristika a popis hrozieb 
c) Spôsob riešenia
d) Zodpovedný
e) Termín
f) Stav riešenia
g) Dodatočné info
</t>
    </r>
  </si>
  <si>
    <r>
      <rPr>
        <b/>
        <sz val="12"/>
        <color theme="1"/>
        <rFont val="Tahoma"/>
        <family val="2"/>
      </rPr>
      <t>ZÁPIS ZO STRETNUTIA</t>
    </r>
    <r>
      <rPr>
        <sz val="12"/>
        <color theme="1"/>
        <rFont val="Tahoma"/>
        <family val="2"/>
      </rPr>
      <t xml:space="preserve">
(Meeting Minutes)</t>
    </r>
  </si>
  <si>
    <r>
      <t xml:space="preserve">Štandardný formalizovaný štruktúrovaný záznam o uskutočnenom stretnutí s následnou aktualizáciou ostatných manažérskych, resp. špecializovaných produktov.
</t>
    </r>
    <r>
      <rPr>
        <b/>
        <sz val="12"/>
        <color theme="1"/>
        <rFont val="Tahoma"/>
        <family val="2"/>
      </rPr>
      <t>Požiadavky na obsah</t>
    </r>
    <r>
      <rPr>
        <sz val="12"/>
        <color theme="1"/>
        <rFont val="Tahoma"/>
        <family val="2"/>
      </rPr>
      <t xml:space="preserve">
a) Agenda - ČO
b) Účastníci - KTO 
c) Kontrola úloh - STATUS
d) Informácie z obdobia od posledného stretnutia
e) Prerokované body – záznam o diskusii
f) Závery
g) Aktualizácia zoznamu úloh (TODO / TASK LIST)
h) Aktualizácia zoznamu rizík
i) Aktualizácia zoznamu ponaučení
j) Požiadavky na zmenu na eskaláciu
k) Problémy na eskaláciu
</t>
    </r>
  </si>
  <si>
    <r>
      <rPr>
        <b/>
        <sz val="12"/>
        <color theme="1"/>
        <rFont val="Tahoma"/>
        <family val="2"/>
      </rPr>
      <t>SPRÁVA o STAVE PROJEKTU</t>
    </r>
    <r>
      <rPr>
        <sz val="12"/>
        <color theme="1"/>
        <rFont val="Tahoma"/>
        <family val="2"/>
      </rPr>
      <t xml:space="preserve">
(Project Status Report / Progres report)</t>
    </r>
  </si>
  <si>
    <r>
      <rPr>
        <b/>
        <sz val="12"/>
        <color theme="1"/>
        <rFont val="Tahoma"/>
        <family val="2"/>
      </rPr>
      <t>AKCEPTAČNÝ PROTOKOL</t>
    </r>
    <r>
      <rPr>
        <sz val="12"/>
        <color theme="1"/>
        <rFont val="Tahoma"/>
        <family val="2"/>
      </rPr>
      <t xml:space="preserve">
(Acceptance Protocol)</t>
    </r>
  </si>
  <si>
    <r>
      <t xml:space="preserve">Produkt vypracovaný pre každý odovzdaný produkt a koordináciu jeho podpísania kompetentnými osobami za stranu dodávateľa. Obsahuje aj prehľad nápravných opatrení, ktoré vyriešia vzniknuté odchýlky produktu od schválených plánov.
</t>
    </r>
    <r>
      <rPr>
        <b/>
        <sz val="12"/>
        <color theme="1"/>
        <rFont val="Tahoma"/>
        <family val="2"/>
      </rPr>
      <t>Požiadavky na obsah</t>
    </r>
    <r>
      <rPr>
        <sz val="12"/>
        <color theme="1"/>
        <rFont val="Tahoma"/>
        <family val="2"/>
      </rPr>
      <t xml:space="preserve">
a) Etapa projektu
b) Identifikácia odovzdávaných produktov
c) Stav odovzdávaných produktov
d) Odchýlky a zistenia
e) Dátum
f) Schvaľovacia doložka – podpisy</t>
    </r>
  </si>
  <si>
    <r>
      <rPr>
        <b/>
        <sz val="12"/>
        <color theme="1"/>
        <rFont val="Tahoma"/>
        <family val="2"/>
      </rPr>
      <t>ZADANIE PRÁC</t>
    </r>
    <r>
      <rPr>
        <sz val="12"/>
        <color theme="1"/>
        <rFont val="Tahoma"/>
        <family val="2"/>
      </rPr>
      <t xml:space="preserve">
(Working Package)</t>
    </r>
  </si>
  <si>
    <r>
      <t xml:space="preserve">Súbor pracovných činností a projektových úloh, ktoré sú pridelené konkrétnemu riešiteľovi alebo pracovnej skupine a ktoré je možné sledovať a vyhodnocovať ako ucelený súbor výsledkov.
</t>
    </r>
    <r>
      <rPr>
        <b/>
        <sz val="12"/>
        <color theme="1"/>
        <rFont val="Tahoma"/>
        <family val="2"/>
      </rPr>
      <t>Požiadavky na obsah</t>
    </r>
    <r>
      <rPr>
        <sz val="12"/>
        <color theme="1"/>
        <rFont val="Tahoma"/>
        <family val="2"/>
      </rPr>
      <t xml:space="preserve">
a) Identifikácia zadania prác
b) Identifikácia projektových úloh
c) Popis jednotlivých úloh
d) Popis požadovaných výstupov z týchto úloh
e) Požadovaná kvalita výstupov
f) Požadované termíny realizácie
</t>
    </r>
  </si>
  <si>
    <r>
      <rPr>
        <b/>
        <sz val="12"/>
        <color theme="1"/>
        <rFont val="Tahoma"/>
        <family val="2"/>
      </rPr>
      <t xml:space="preserve">SPRÁVA o ZÍSKANÝCH POZNATKOCH </t>
    </r>
    <r>
      <rPr>
        <sz val="12"/>
        <color theme="1"/>
        <rFont val="Tahoma"/>
        <family val="2"/>
      </rPr>
      <t>(Lessons Learned Report)</t>
    </r>
  </si>
  <si>
    <r>
      <t xml:space="preserve">Súhrn informácií o tom, ako bol projekt riadený, ako a s akými výsledkami sa uplatňovali jednotlivé techniky projektového riadenia a aké ponaučenia a odporúčania z toho vyplývajú.
Predkladá sa na schválenie pred Riadiacou radou (RR).
</t>
    </r>
    <r>
      <rPr>
        <b/>
        <sz val="12"/>
        <color theme="1"/>
        <rFont val="Tahoma"/>
        <family val="2"/>
      </rPr>
      <t>Požiadavky na obsah</t>
    </r>
    <r>
      <rPr>
        <sz val="12"/>
        <color theme="1"/>
        <rFont val="Tahoma"/>
        <family val="2"/>
      </rPr>
      <t xml:space="preserve">
a) Zoznam získaných poznatkov
b) Charakteristika a popis získaných poznatkov
d) Odporúčania pre zmeny v legislatíve 
e) Odporúčania pre zmeny v legislatíve SR
f) Ostatné odporúčania
</t>
    </r>
  </si>
  <si>
    <r>
      <rPr>
        <b/>
        <sz val="12"/>
        <color theme="1"/>
        <rFont val="Tahoma"/>
        <family val="2"/>
      </rPr>
      <t xml:space="preserve">ODPORŮČANIE NADVäZNÝCH KROKOV
</t>
    </r>
    <r>
      <rPr>
        <sz val="12"/>
        <color theme="1"/>
        <rFont val="Tahoma"/>
        <family val="2"/>
      </rPr>
      <t xml:space="preserve">
(Post-Implementation Review)</t>
    </r>
  </si>
  <si>
    <r>
      <rPr>
        <b/>
        <sz val="12"/>
        <color theme="1"/>
        <rFont val="Tahoma"/>
        <family val="2"/>
      </rPr>
      <t>SPRÁVA o UKONČENÍ PROJEKTU</t>
    </r>
    <r>
      <rPr>
        <sz val="12"/>
        <color theme="1"/>
        <rFont val="Tahoma"/>
        <family val="2"/>
      </rPr>
      <t xml:space="preserve">
(Final Project Report)</t>
    </r>
  </si>
  <si>
    <r>
      <rPr>
        <b/>
        <sz val="12"/>
        <color theme="1"/>
        <rFont val="Tahoma"/>
        <family val="2"/>
      </rPr>
      <t>PLÁN KONTROLY PO ODOVZDANÍ PROJEKTU</t>
    </r>
    <r>
      <rPr>
        <sz val="12"/>
        <color theme="1"/>
        <rFont val="Tahoma"/>
        <family val="2"/>
      </rPr>
      <t xml:space="preserve">
(Benefit Review Plan)</t>
    </r>
  </si>
  <si>
    <r>
      <t xml:space="preserve">Dokument, ktorý definuje spôsob dosiahnutia očakávaných prínosov po odovzdaní a prevádzkovaní finálneho produktu v praktických podmienkach. V tomto dokumente sa určí plán činností, ktoré sa v nadväznosti na Odporúčania nadväzných krokov zrealizujú po skončení projektu. Predkladá sa na schválenie pred Riadiacou radou.
</t>
    </r>
    <r>
      <rPr>
        <b/>
        <sz val="12"/>
        <color theme="1"/>
        <rFont val="Tahoma"/>
        <family val="2"/>
      </rPr>
      <t>Požiadavky na obsah</t>
    </r>
    <r>
      <rPr>
        <sz val="12"/>
        <color theme="1"/>
        <rFont val="Tahoma"/>
        <family val="2"/>
      </rPr>
      <t xml:space="preserve">
a) Zoznam cieľov projektu
b) Očakávané (merateľné) prínosy projektu vo väzbe na ciele projektu
c) Spôsob overenia (zmerania) prínosov
d) Termíny a zodpovednosti 
e) Kritéria úspešnosti prínosov projektu
</t>
    </r>
  </si>
  <si>
    <r>
      <rPr>
        <b/>
        <sz val="12"/>
        <color theme="1"/>
        <rFont val="Tahoma"/>
        <family val="2"/>
      </rPr>
      <t xml:space="preserve">SPRÁVA o VÝNIMOČNEJ SITUÁCII
</t>
    </r>
    <r>
      <rPr>
        <sz val="12"/>
        <color theme="1"/>
        <rFont val="Tahoma"/>
        <family val="2"/>
      </rPr>
      <t>(eskalácia) 
(Exception Report)</t>
    </r>
  </si>
  <si>
    <r>
      <t xml:space="preserve">Správa o neplánovanej situácii, ktorá sa vyskytla a ohrozuje splnenie projektového plánu, resp. dosiahnutie projektového zámeru, resp. projektových prínosov. Vytvára sa ak vzniknuté odchýlky prekročili stanovené tolerancie a predkladá sa Riadiacej rade projektu.
Môže byť zlúčená so STATUS / PROGRES REPORTOM.
</t>
    </r>
    <r>
      <rPr>
        <b/>
        <sz val="12"/>
        <color theme="1"/>
        <rFont val="Tahoma"/>
        <family val="2"/>
      </rPr>
      <t>Požiadavky na obsah</t>
    </r>
    <r>
      <rPr>
        <sz val="12"/>
        <color theme="1"/>
        <rFont val="Tahoma"/>
        <family val="2"/>
      </rPr>
      <t xml:space="preserve">
a) Identifikácia výnimočnej situácie
b) Popis výnimočnej situácie
c) Charakteristika a popis hrozieb 
d) Návrh riešenia, resp. ďalšieho postupu (ak je možné spracovať)
e) Požadovaná eskalácia (na koho a aké rozhodnutie)
</t>
    </r>
  </si>
  <si>
    <r>
      <t xml:space="preserve">SPRÁVA o ZÍSKANÝCH POZNATKOCH
</t>
    </r>
    <r>
      <rPr>
        <sz val="12"/>
        <color theme="1"/>
        <rFont val="Tahoma"/>
        <family val="2"/>
      </rPr>
      <t>(Lessons Register)</t>
    </r>
  </si>
  <si>
    <r>
      <t xml:space="preserve">Priebežné zaznamenávanie pozitívnych a negatívnych poznatkov o riadení projektu, procesoch a produktoch s ním súvisiacich - túto činnosť zabezpečuje projektový manažér (PM) dodávateľa - priebežne
</t>
    </r>
    <r>
      <rPr>
        <b/>
        <sz val="12"/>
        <color theme="1"/>
        <rFont val="Tahoma"/>
        <family val="2"/>
      </rPr>
      <t>Požiadavky na obsah</t>
    </r>
    <r>
      <rPr>
        <sz val="12"/>
        <color theme="1"/>
        <rFont val="Tahoma"/>
        <family val="2"/>
      </rPr>
      <t xml:space="preserve">
a) Druh ponaučenia (Lesson Type)
b) Popis ponaučenia (Lesson Detail)
c) Udalosť (Event)
d) Účinok/Dopad (Effect)
e) Príčina/Spúšťač (Causes/Trigger)
f) Odporúčania (Recommendations)
g) Dátum zaznamenania (Date Logged)
h) Autor (Logged By)
i) Význam (Priority)
</t>
    </r>
  </si>
  <si>
    <r>
      <rPr>
        <b/>
        <sz val="12"/>
        <color theme="1"/>
        <rFont val="Tahoma"/>
        <family val="2"/>
      </rPr>
      <t>NEZÁVISLÝ AUDIT PROJEKTU</t>
    </r>
    <r>
      <rPr>
        <sz val="12"/>
        <color theme="1"/>
        <rFont val="Tahoma"/>
        <family val="2"/>
      </rPr>
      <t xml:space="preserve">
(Project Audit)</t>
    </r>
  </si>
  <si>
    <r>
      <t xml:space="preserve">Preskúmanie priebehu a výsledkov projektu z pohľadu platnej legislatívy a požiadaviek vykonané nezávislou autoritou (z ekonomického a finančného hľadiska). 
Tento produkt je voliteľný a vypracuje sa len v prípade potreby.
</t>
    </r>
    <r>
      <rPr>
        <b/>
        <sz val="12"/>
        <color theme="1"/>
        <rFont val="Tahoma"/>
        <family val="2"/>
      </rPr>
      <t>Požiadavky na obsah</t>
    </r>
    <r>
      <rPr>
        <sz val="12"/>
        <color theme="1"/>
        <rFont val="Tahoma"/>
        <family val="2"/>
      </rPr>
      <t xml:space="preserve">
a) audit zameraný minimálne na dodržanie štandardov a princípov (v zmysle platnej legislatívy)</t>
    </r>
  </si>
  <si>
    <r>
      <rPr>
        <b/>
        <sz val="12"/>
        <rFont val="Tahoma"/>
        <family val="2"/>
      </rPr>
      <t>PROJEKTOVÝ ZÁMER
RÁMEC PROJEKTU</t>
    </r>
    <r>
      <rPr>
        <sz val="12"/>
        <rFont val="Tahoma"/>
        <family val="2"/>
      </rPr>
      <t xml:space="preserve">
(Project Brief)</t>
    </r>
  </si>
  <si>
    <r>
      <rPr>
        <b/>
        <sz val="12"/>
        <color theme="1"/>
        <rFont val="Tahoma"/>
        <family val="2"/>
      </rPr>
      <t xml:space="preserve">PROJEKTOVÝ ZÁMER / RÁMEC PROJEKTU </t>
    </r>
    <r>
      <rPr>
        <sz val="12"/>
        <color theme="1"/>
        <rFont val="Tahoma"/>
        <family val="2"/>
      </rPr>
      <t>je hlavným výstupom prípravnej fázy a poskytuje komplexnú informačnú bázu pre rozhodnutie o pokračovaní, resp. zastavení projektu. Obsah</t>
    </r>
    <r>
      <rPr>
        <b/>
        <sz val="12"/>
        <color theme="1"/>
        <rFont val="Tahoma"/>
        <family val="2"/>
      </rPr>
      <t xml:space="preserve"> Rámca projektu </t>
    </r>
    <r>
      <rPr>
        <sz val="12"/>
        <color theme="1"/>
        <rFont val="Tahoma"/>
        <family val="2"/>
      </rPr>
      <t>sa v následnej iniciačnej fáze rozšíri na</t>
    </r>
    <r>
      <rPr>
        <b/>
        <sz val="12"/>
        <color theme="1"/>
        <rFont val="Tahoma"/>
        <family val="2"/>
      </rPr>
      <t xml:space="preserve"> Zadanie projektu</t>
    </r>
    <r>
      <rPr>
        <sz val="12"/>
        <color theme="1"/>
        <rFont val="Tahoma"/>
        <family val="2"/>
      </rPr>
      <t xml:space="preserve"> a následne sa spresní v manažérskom produkte</t>
    </r>
    <r>
      <rPr>
        <b/>
        <sz val="12"/>
        <color theme="1"/>
        <rFont val="Tahoma"/>
        <family val="2"/>
      </rPr>
      <t xml:space="preserve"> Projektový iniciálny dokument (PID) a v Detailnom návrhu riešenia (DNR) - </t>
    </r>
    <r>
      <rPr>
        <sz val="12"/>
        <color theme="1"/>
        <rFont val="Tahoma"/>
        <family val="2"/>
      </rPr>
      <t xml:space="preserve">nakoľko samotný </t>
    </r>
    <r>
      <rPr>
        <b/>
        <sz val="12"/>
        <color theme="1"/>
        <rFont val="Tahoma"/>
        <family val="2"/>
      </rPr>
      <t xml:space="preserve">Rámec projektu </t>
    </r>
    <r>
      <rPr>
        <sz val="12"/>
        <color theme="1"/>
        <rFont val="Tahoma"/>
        <family val="2"/>
      </rPr>
      <t>už nebude ďalej udržiavaný ani používaný.</t>
    </r>
    <r>
      <rPr>
        <b/>
        <sz val="12"/>
        <color theme="1"/>
        <rFont val="Tahoma"/>
        <family val="2"/>
      </rPr>
      <t xml:space="preserve">
Zámer projektu vychádza z nasledovných informácií a zdrojov:
</t>
    </r>
    <r>
      <rPr>
        <sz val="12"/>
        <color theme="1"/>
        <rFont val="Tahoma"/>
        <family val="2"/>
      </rPr>
      <t xml:space="preserve">_Splnomocnenie k projektu (Project Mandate)
_ Informácie o relevantných projektoch a programoch (ak je ich súčasťou, resp. na ne nadväzuje)
_ Stratégia podniku/organizácie
_ Identifikácia a popis prevádzkovateľa finálneho produktu (biznis vlastník a end-user)
_ Identifikácia a popis užívateľa finálneho produtu
_ Identifikácia a popis potenciálneho dodávateľa finálneho produktu (pokiaľ existuje)
_Ponaučení z projektu ako aj z iných projektov
_Dokument je kľúčovým výstupom pre schválenie nasledujúcej iniciačnej fázy projektu.
</t>
    </r>
    <r>
      <rPr>
        <b/>
        <sz val="12"/>
        <color theme="1"/>
        <rFont val="Tahoma"/>
        <family val="2"/>
      </rPr>
      <t xml:space="preserve">
Požiadavky na obsah</t>
    </r>
    <r>
      <rPr>
        <sz val="12"/>
        <color theme="1"/>
        <rFont val="Tahoma"/>
        <family val="2"/>
      </rPr>
      <t xml:space="preserve">
a) Dôvody (Reasons) - prečo je potrebné projekt realizovať a akým spôsobom prispeje k naplneniu stratégie
b) Biznisové alternatívy (Business Options) – rozbor a odporúčania pre min. tri základné alternatívy – „do nothing, do the minimal or do something“
c) Očakávané prínosy (Expected Benefits) – merateľne kvantifikované prínosy oproti súčasnému stavu
d) Očakávané nevýhody (Expected Dis-benefits) – výstupy projektu negatívne vnímané z pohľadu zainteresovaných strán
e) Časový rámec (Timescale) – časové obdobie kedy bude projekt realizovaný
f) Náklady (Costs) – zhrnutie všetkých projektových nákladov (vychádzajúc z požiadaviek na výstupy - funkčné, nefunkčné, technické)
g) Investičné posúdenie (Investment Appraisal) – porovnanie očakávaných výhod a nevýhod projektu voči projektovým nákladom 
h) Hlavné riziká projektu (Major Risks) – zhrnutie kľúčových rizík projektu</t>
    </r>
  </si>
  <si>
    <r>
      <t xml:space="preserve">Dokument, resp. súbor údajov aj v grafickej forme (procesná mapa, procesný model a pod.), ktorý definuje a popisuje (AS-IS a TO-BE) cieľový stav riešenia z pohľadu prevádzky a používania. Definuje koncept, infraštruktúru, technológiu, architektúru a základné procesné/dátové toky ako aj modulárne zloženie riešenia. Vizualizuje cieľové riešenie.
Definuje spôsob splnenia požiadaviek na produkt v súlade so schváleným PRÍSTUPOM k PROJEKTU. 
</t>
    </r>
    <r>
      <rPr>
        <b/>
        <sz val="12"/>
        <color theme="1"/>
        <rFont val="Tahoma"/>
        <family val="2"/>
      </rPr>
      <t>Požiadavky na obsah</t>
    </r>
    <r>
      <rPr>
        <sz val="12"/>
        <color theme="1"/>
        <rFont val="Tahoma"/>
        <family val="2"/>
      </rPr>
      <t xml:space="preserve">
a) Popis súčasného stavu AS-IS (procesu / workflowu) na strane prevádzkovateľa a užívateľa
b) Popis cieľového stavu TO-BE (procesu / workflowu) na strane prevádzkovateľa a užívateľa
c) Základný koncept cieľového riešenia
d) Základný model HW architektúry a ICT infraštruktúry cieľového riešenia
e) Základný dátový a transakčný model cieľového riešenia
f) Základný transakčný a GUI model cieľového riešenia (WireFrame) a funkčný prototyp riešenia
g) Koncept prevádzky a údržby cieľového riešenia
h) Koncept používania cieľového riešenia a jeho vizualizácia - z pohľadu koncového používateľa (end-usera)
</t>
    </r>
    <r>
      <rPr>
        <b/>
        <sz val="12"/>
        <color theme="1"/>
        <rFont val="Tahoma"/>
        <family val="2"/>
      </rPr>
      <t>Požiadavky na obsah</t>
    </r>
    <r>
      <rPr>
        <sz val="12"/>
        <color theme="1"/>
        <rFont val="Tahoma"/>
        <family val="2"/>
      </rPr>
      <t xml:space="preserve">
a) Detailná architektúra finálneho produktu
b) Zoznam modulov a komponentov finálneho produktu - ak relevantné 
c) Návrh obrazoviek finálneho produktu - ak relevantné 
d) Blokové a dátové modely finálneho produktu - ak relevantné </t>
    </r>
  </si>
  <si>
    <r>
      <t xml:space="preserve">Dokument, resp. súbor dokumentov, ktorý definuje prístup k testovaniu všetkých komponentov a položiek vyplývajúcich z DETAILNÉHO NÁVRHU RIEŠENIA (DNR). Tento plán zahŕňa manažérske plánovanie (organizácia, časový priebeh, financovanie) ako aj technické plánovanie (typ testov, druhy testov, testovacie prostredie, testovacie dáta, testovacie scenáre, testovacie prípady).
</t>
    </r>
    <r>
      <rPr>
        <b/>
        <sz val="12"/>
        <color theme="1"/>
        <rFont val="Tahoma"/>
        <family val="2"/>
      </rPr>
      <t>Požiadavky na obsah</t>
    </r>
    <r>
      <rPr>
        <sz val="12"/>
        <color theme="1"/>
        <rFont val="Tahoma"/>
        <family val="2"/>
      </rPr>
      <t xml:space="preserve">
a) Účel testovania v rámci platného Plánu kvality
b) Prístup (stratégia) k testovaniu v danom projekte
c) Fázy (druhy) testov a testovania 
d) Typy testov
e) Testovacie prostredie a testovacie dáta
f) Testovacie scenáre a testovacie prípady
g) Manažment chýb (defect management) 
h) Organizácia testov, požiadavky na testerov
i) Časový priebeh testov
j) Finančný plán testov
k) Monitoring a reporting testov</t>
    </r>
  </si>
  <si>
    <r>
      <t xml:space="preserve">OBSTARANIE SW / SLUŽIEB / OS - v tomto produkte je zahrnuté nadobudnutie komponentov potrebnej SW infraštruktúry a OS (komerčné produkty predávané na trhu) od štandardných dodávateľov (vendorov). Tieto komponenty sú integrálnou súčasťou finálneho riešenia, ktoré bude nasadené do produkčného prostredia.
</t>
    </r>
    <r>
      <rPr>
        <b/>
        <sz val="12"/>
        <color theme="1"/>
        <rFont val="Tahoma"/>
        <family val="2"/>
      </rPr>
      <t>Forma výstupu</t>
    </r>
    <r>
      <rPr>
        <sz val="12"/>
        <color theme="1"/>
        <rFont val="Tahoma"/>
        <family val="2"/>
      </rPr>
      <t xml:space="preserve">
a) SW infraštruktúra (štandardná)
b) OS (operačné systémy)
c) Sprievodná technická dokumentácia (technická špecifikácia, kalkulácia, porovnanie)
d) Sprievodná obchodná dokumentácia (objednávky, zmluvy, faktúry, dodacie listy, preberacie protokoly)
</t>
    </r>
    <r>
      <rPr>
        <b/>
        <sz val="12"/>
        <color theme="1"/>
        <rFont val="Tahoma"/>
        <family val="2"/>
      </rPr>
      <t>Požiadavky na obsah</t>
    </r>
    <r>
      <rPr>
        <sz val="12"/>
        <color theme="1"/>
        <rFont val="Tahoma"/>
        <family val="2"/>
      </rPr>
      <t xml:space="preserve">
a) Špecifikácia potrebných komponentov SW infraštruktúry a OS
b) Výber vhodných dodávateľov
c) Objednanie, resp. zazmluvnenie 
d) Obchodné obstaranie (vlastný nákup) komponentov
e) Dodanie, prevzatie, administratívne zdokumentovanie
</t>
    </r>
    <r>
      <rPr>
        <b/>
        <sz val="12"/>
        <color theme="1"/>
        <rFont val="Tahoma"/>
        <family val="2"/>
      </rPr>
      <t>Spôsob preverenia</t>
    </r>
    <r>
      <rPr>
        <sz val="12"/>
        <color theme="1"/>
        <rFont val="Tahoma"/>
        <family val="2"/>
      </rPr>
      <t xml:space="preserve">
a) Odborné posúdenie súladu s produktmi Popis produktu, Akceptačné kritériá a DETAILNÝ NÁVRH RIEŠEINA (DNR)
</t>
    </r>
    <r>
      <rPr>
        <b/>
        <sz val="12"/>
        <color theme="1"/>
        <rFont val="Tahoma"/>
        <family val="2"/>
      </rPr>
      <t>Schválenie</t>
    </r>
    <r>
      <rPr>
        <sz val="12"/>
        <color theme="1"/>
        <rFont val="Tahoma"/>
        <family val="2"/>
      </rPr>
      <t xml:space="preserve">
a) Dodací list - akceptácia
b) Preberací protokol - QA pre špecifikáciu dodávky
c) Schválenie preberacieho protokolu členmi Riadiacou rady</t>
    </r>
  </si>
  <si>
    <r>
      <t xml:space="preserve">Súbor služieb poskytovaných zo strany dodávateľa - prevádzkovateľom a užívateľom finálneho produktu pred uvedením finálneho produktu do produkčnej prevádzky – školiace materiály ostávajú prevádzkovateľovi pre opakovanú potrebu zaškolenia v budúcnosti.
</t>
    </r>
    <r>
      <rPr>
        <b/>
        <sz val="12"/>
        <color theme="1"/>
        <rFont val="Tahoma"/>
        <family val="2"/>
      </rPr>
      <t>Forma výstupu</t>
    </r>
    <r>
      <rPr>
        <sz val="12"/>
        <color theme="1"/>
        <rFont val="Tahoma"/>
        <family val="2"/>
      </rPr>
      <t xml:space="preserve">
a) Dokument v MS Office (MS Word, MS Excel, MS PowerPoint) alebo v kompatibilnom OpenSource formáte
b) Dokument v .pdf – osvedčenie, resp. záznam/potvrdenie o absolvovaní pre účastníkov
</t>
    </r>
    <r>
      <rPr>
        <b/>
        <sz val="12"/>
        <color theme="1"/>
        <rFont val="Tahoma"/>
        <family val="2"/>
      </rPr>
      <t>Požiadavky na obsah</t>
    </r>
    <r>
      <rPr>
        <sz val="12"/>
        <color theme="1"/>
        <rFont val="Tahoma"/>
        <family val="2"/>
      </rPr>
      <t xml:space="preserve">
a) Plánovanie školenia personálu (definovanie kvalifikačný profilov a požadovaných kompetencií personálu)
b) Príprava školení (osnova školenia, školiace materiály)
c) Vykonanie školenia (prezenčná listina, cvičné materiály, úlohy)
d) Vyhodnotenie školenia (skúšobné testy)
e) Ukončenie školenia (osvedčenia, potvrdenia, záznamy, správy)
</t>
    </r>
  </si>
  <si>
    <r>
      <rPr>
        <b/>
        <sz val="12"/>
        <color theme="1"/>
        <rFont val="Tahoma"/>
        <family val="2"/>
      </rPr>
      <t>FAT na strane dodávateľa:</t>
    </r>
    <r>
      <rPr>
        <sz val="12"/>
        <color theme="1"/>
        <rFont val="Tahoma"/>
        <family val="2"/>
      </rPr>
      <t xml:space="preserve">
Tento produkt pokrýva všetky činnosti súvisiace s nasadením BETA verzie do testovacieho prostredia na strane dodávateľa, prípravu testovacích scenárov a testovacích dát ako aj vlastný výkon testov a ich vyhodnotenie a zaznamenanie.
</t>
    </r>
    <r>
      <rPr>
        <b/>
        <sz val="12"/>
        <color theme="1"/>
        <rFont val="Tahoma"/>
        <family val="2"/>
      </rPr>
      <t>Forma výstupu</t>
    </r>
    <r>
      <rPr>
        <sz val="12"/>
        <color theme="1"/>
        <rFont val="Tahoma"/>
        <family val="2"/>
      </rPr>
      <t xml:space="preserve">
a) BETA verzia v testovacom prostredí FAT pripravená na nasadenia do UAT prostredia (zdrojový kód, pripravená prevádzka)
</t>
    </r>
    <r>
      <rPr>
        <b/>
        <sz val="12"/>
        <color theme="1"/>
        <rFont val="Tahoma"/>
        <family val="2"/>
      </rPr>
      <t>Požiadavky na obsah</t>
    </r>
    <r>
      <rPr>
        <sz val="12"/>
        <color theme="1"/>
        <rFont val="Tahoma"/>
        <family val="2"/>
      </rPr>
      <t xml:space="preserve">
a) Plán a postup inštalácie BETA verzie do FAT testovacieho prostredia
b) Príprava HW a ICT infraštruktúry
c) Príprava SW infraštruktúry (OS, DB, LAN a pod.)
d) Inštalácia BETA verzie vrátane migrácie dát a integrácie s ostatnými systémami
e) Preskúšanie a vyhodnotenie pripravenosti na FAT testovanie
</t>
    </r>
    <r>
      <rPr>
        <b/>
        <sz val="12"/>
        <color theme="1"/>
        <rFont val="Tahoma"/>
        <family val="2"/>
      </rPr>
      <t>Spôsob preverenia</t>
    </r>
    <r>
      <rPr>
        <sz val="12"/>
        <color theme="1"/>
        <rFont val="Tahoma"/>
        <family val="2"/>
      </rPr>
      <t xml:space="preserve">
_FUNKČNÉ TESTOVANIE (FAT) - relevantné pre IT projekt</t>
    </r>
  </si>
  <si>
    <r>
      <rPr>
        <b/>
        <sz val="12"/>
        <color theme="1"/>
        <rFont val="Tahoma"/>
        <family val="2"/>
      </rPr>
      <t>KOMPLETNÉ aj so zákazníkom:</t>
    </r>
    <r>
      <rPr>
        <sz val="12"/>
        <color theme="1"/>
        <rFont val="Tahoma"/>
        <family val="2"/>
      </rPr>
      <t xml:space="preserve">
Jedná sa o nemateriálny produkt – realizovanom na testovacom prostredí na strane prevádzkovateľa.
Testy vykonajú testeri na strane prevádzkovateľa, tak, ako sú naplánované v platnom PLÁNE TESTOV.
Produkt je úspešne realizovaný ak boli vykonané kompletne všetky testy špecifikované v Pláne testov a všetky testovacie prípady (Test Cases, Test Scenarios, USe Cases) boli vykonané bez kritických chýb (A) a zistení.
</t>
    </r>
    <r>
      <rPr>
        <b/>
        <sz val="12"/>
        <color theme="1"/>
        <rFont val="Tahoma"/>
        <family val="2"/>
      </rPr>
      <t xml:space="preserve">
Forma výstupu</t>
    </r>
    <r>
      <rPr>
        <sz val="12"/>
        <color theme="1"/>
        <rFont val="Tahoma"/>
        <family val="2"/>
      </rPr>
      <t xml:space="preserve">
a) Odladená beta verzia finálneho produktu pripravená na nasadenie do produkcie (zdrojový kód, runtime)
b) Dokumentácia ku všetkým verziám
c) Záznam kvality (Protokol UAT) bez kritických chýb (A) a zistení
</t>
    </r>
    <r>
      <rPr>
        <b/>
        <sz val="12"/>
        <color theme="1"/>
        <rFont val="Tahoma"/>
        <family val="2"/>
      </rPr>
      <t>Požiadavky na obsah</t>
    </r>
    <r>
      <rPr>
        <sz val="12"/>
        <color theme="1"/>
        <rFont val="Tahoma"/>
        <family val="2"/>
      </rPr>
      <t xml:space="preserve">
a) Príprava testovacieho prostredia UAT
b) Príprava testov, testovacích prípadov, testerov a testovacích dát
c) Dodanie a inštalácia HW a ICT infraštruktúry pre testovanie UAT (a ostatné druhy testov)
d) Dodanie a inštalácia SW pre testovanie UAT (OS, DB, LAN a pod.)
e) Vykonávanie testov UAT podľa Plánu testov
f) Zaznamenávanie výsledkov, chýb a odlaďovanie beta verzie
g) Priebežný monitoring a vyhodnocovanie testovania UAT (a ostatných druhov testov)
h) Ukončenie testovania UAT a spracovanie Záznamu kvality (Protokol UAT)
</t>
    </r>
    <r>
      <rPr>
        <b/>
        <sz val="12"/>
        <color theme="1"/>
        <rFont val="Tahoma"/>
        <family val="2"/>
      </rPr>
      <t xml:space="preserve">Spôsob preverenia - </t>
    </r>
    <r>
      <rPr>
        <sz val="12"/>
        <color theme="1"/>
        <rFont val="Tahoma"/>
        <family val="2"/>
      </rPr>
      <t>kompletné testovanie v súlade s Plánom testov
_SYSTÉMOVÉ a INTEGRAČNÉ TESTOVANIE (SIT) - relevantné pre IT projekt
_BEZPEČNOSTNÉ TESTOVANIE (SW / HW / KYBERNETICKÁ BEZPEČNOSŤ) - relevantné pre IT projekt
_POUŽÍVATEĽSKÉ TESTY FUNKČNÉHO POUŽÍVATEĽSKÉHO ROZHRANIA (UX / UI) - relevantné pre IT projekt
_UŽÍVATEĽSKÉ a AKCEPTAČNÉ TESTOVANIE (UAT) - relevantné pre IT projekt</t>
    </r>
  </si>
  <si>
    <r>
      <t xml:space="preserve">NASADENIE DO PRODUKCIE
</t>
    </r>
    <r>
      <rPr>
        <sz val="12"/>
        <color theme="1"/>
        <rFont val="Tahoma"/>
        <family val="2"/>
      </rPr>
      <t>(ODOVZDANIE do jednotlivých prostredí, AKCEPTÁCIA)</t>
    </r>
  </si>
  <si>
    <r>
      <rPr>
        <b/>
        <sz val="12"/>
        <color theme="1"/>
        <rFont val="Tahoma"/>
        <family val="2"/>
      </rPr>
      <t>NASADENIE</t>
    </r>
    <r>
      <rPr>
        <sz val="12"/>
        <color theme="1"/>
        <rFont val="Tahoma"/>
        <family val="2"/>
      </rPr>
      <t xml:space="preserve"> - tento (nemateriálny) produkt predstavuje celú sústavu činností a služieb vedúcich k inštalácii všetkýcgh verzií (SW) riešenia - po ukončených FAT testoch do prostredia prevádzkovateľa v režime, ktorý umožňuje vykonanie UAT testov v súlade s Plánom testov.
</t>
    </r>
    <r>
      <rPr>
        <b/>
        <sz val="12"/>
        <color theme="1"/>
        <rFont val="Tahoma"/>
        <family val="2"/>
      </rPr>
      <t>Forma výstupu</t>
    </r>
    <r>
      <rPr>
        <sz val="12"/>
        <color theme="1"/>
        <rFont val="Tahoma"/>
        <family val="2"/>
      </rPr>
      <t xml:space="preserve">
BETA verzia v testovacom prostredí UAT
_HW infraštruktúra
_SW infraštruktúra (OS, DB, LAN a pod.)
_BETA verzia v testovacom prostredí FAT pripravená na nasadenia do UAT prostredia (runtime/zdrojový kód)
</t>
    </r>
    <r>
      <rPr>
        <b/>
        <sz val="12"/>
        <color theme="1"/>
        <rFont val="Tahoma"/>
        <family val="2"/>
      </rPr>
      <t>Požiadavky na obsah</t>
    </r>
    <r>
      <rPr>
        <sz val="12"/>
        <color theme="1"/>
        <rFont val="Tahoma"/>
        <family val="2"/>
      </rPr>
      <t xml:space="preserve">
a) Plán a postup inštalácie BETA verzie do UAT prostredia
b) Príprava HW a ICT infraštruktúry
c) Príprava SW infraštruktúry (OS, DB, LAN a pod.)
d) Inštalácia BETA verzie vrátane migrácie dát a integrácie s ostatnými systémami
e) Preskúšanie a vyhodnotenie pripravenosti na UAT testovanie
</t>
    </r>
    <r>
      <rPr>
        <b/>
        <sz val="12"/>
        <color theme="1"/>
        <rFont val="Tahoma"/>
        <family val="2"/>
      </rPr>
      <t xml:space="preserve">
Spôsob preverenia</t>
    </r>
    <r>
      <rPr>
        <sz val="12"/>
        <color theme="1"/>
        <rFont val="Tahoma"/>
        <family val="2"/>
      </rPr>
      <t xml:space="preserve">
a) Preskúmanie
</t>
    </r>
    <r>
      <rPr>
        <b/>
        <sz val="12"/>
        <color theme="1"/>
        <rFont val="Tahoma"/>
        <family val="2"/>
      </rPr>
      <t xml:space="preserve">
Schválenie</t>
    </r>
    <r>
      <rPr>
        <sz val="12"/>
        <color theme="1"/>
        <rFont val="Tahoma"/>
        <family val="2"/>
      </rPr>
      <t xml:space="preserve">
a) Záznam kvality o pripravenosti na UAT testovanie - potvrdený testerom a Manažérom QA</t>
    </r>
  </si>
  <si>
    <r>
      <rPr>
        <b/>
        <sz val="12"/>
        <color theme="1"/>
        <rFont val="Tahoma"/>
        <family val="2"/>
      </rPr>
      <t>ODOVZDANIE</t>
    </r>
    <r>
      <rPr>
        <sz val="12"/>
        <color theme="1"/>
        <rFont val="Tahoma"/>
        <family val="2"/>
      </rPr>
      <t xml:space="preserve"> - súbor činností zahŕňajúcich prípravu reálneho prevádzkového prostredia, dodanie inštaláciu médií, vlastnú inštaláciu a sprístupnenie celého riešenia prevádzkovateľom a používateľom. Súčasťou je aj formálne administratívne protokolárne odovzdanie všetkých produktov prevádzkovateľovi.
</t>
    </r>
    <r>
      <rPr>
        <b/>
        <sz val="12"/>
        <color theme="1"/>
        <rFont val="Tahoma"/>
        <family val="2"/>
      </rPr>
      <t>Požiadavky na obsah</t>
    </r>
    <r>
      <rPr>
        <sz val="12"/>
        <color theme="1"/>
        <rFont val="Tahoma"/>
        <family val="2"/>
      </rPr>
      <t xml:space="preserve">
a) Príprava produkčného prostredia (HW, SW, infraštruktúra, dáta, personál)
b) Zmluvná a administratívna príprava produkčného prostredia (procesy, SLA, dokumentácia)
c) Inštalácia riešenia do produkčného prostredia
d) Sprístupnenie riešenia v produkčnom prostredí vybraným používateľom
</t>
    </r>
    <r>
      <rPr>
        <b/>
        <sz val="12"/>
        <color theme="1"/>
        <rFont val="Tahoma"/>
        <family val="2"/>
      </rPr>
      <t>Spôsob preverenia</t>
    </r>
    <r>
      <rPr>
        <sz val="12"/>
        <color theme="1"/>
        <rFont val="Tahoma"/>
        <family val="2"/>
      </rPr>
      <t xml:space="preserve">
a) Odborné posúdenie súladu s produktmi Popis produktu a Akceptačné kritériá
b) Odborné posúdenie voči produktu ZÁMER PROJEKTU / ZADANIE PROJEKTU a DETAILNÝ NÁVRH RIEŠENIA (DNR)
</t>
    </r>
    <r>
      <rPr>
        <b/>
        <sz val="12"/>
        <color theme="1"/>
        <rFont val="Tahoma"/>
        <family val="2"/>
      </rPr>
      <t xml:space="preserve">
Schválenie</t>
    </r>
    <r>
      <rPr>
        <sz val="12"/>
        <color theme="1"/>
        <rFont val="Tahoma"/>
        <family val="2"/>
      </rPr>
      <t xml:space="preserve">
a) Záznam kvality QA
b) Schválenie dokumentu (podpis na titulnej strane) odbornými pracovníkmi objednávateľa / zákazníka (architekt)
c) Schválenie dokumentu (podpis na titulnej strane) členmi Riadiacej rady (RR)
</t>
    </r>
  </si>
  <si>
    <r>
      <rPr>
        <b/>
        <sz val="12"/>
        <color theme="1"/>
        <rFont val="Tahoma"/>
        <family val="2"/>
      </rPr>
      <t xml:space="preserve">AKCEPTÁCIA </t>
    </r>
    <r>
      <rPr>
        <sz val="12"/>
        <color theme="1"/>
        <rFont val="Tahoma"/>
        <family val="2"/>
      </rPr>
      <t>- tento špecializovaný produkt pokrýva skupinu činností a služieb, ktoré nasledujú</t>
    </r>
    <r>
      <rPr>
        <b/>
        <sz val="12"/>
        <color theme="1"/>
        <rFont val="Tahoma"/>
        <family val="2"/>
      </rPr>
      <t xml:space="preserve"> po úspešnej inštalácii finálneho riešenia</t>
    </r>
    <r>
      <rPr>
        <sz val="12"/>
        <color theme="1"/>
        <rFont val="Tahoma"/>
        <family val="2"/>
      </rPr>
      <t xml:space="preserve"> v IT infraštruktúre prevádzkovateľa:
_funkčné predvedenie a preskúšanie riešenia v produkčnom prostredí, 
_krátkodobé pozorovanie (1-3 mesiace - post_implementačná etapa) a 
_vyhodnocovanie prevádzky v monitorovacom režime za účelom doladenia funkcionalít a komunikačných kanálov.
Akceptácia riešenia (finálneho produktu) vyžaduje nielen doloženie všetkých vlastností a splnenie požiadaviek (CHECKLIST) voči platnému ZADANIU PROJEKTU a návrhu riešenia (Popis produktu, Akceptačné kritériá) ale aj formálne potvrdenie prevzatia riešenia a všetkých produktov cieľovým užívateľom.
</t>
    </r>
    <r>
      <rPr>
        <b/>
        <sz val="12"/>
        <color theme="1"/>
        <rFont val="Tahoma"/>
        <family val="2"/>
      </rPr>
      <t>Požiadavky na obsah</t>
    </r>
    <r>
      <rPr>
        <sz val="12"/>
        <color theme="1"/>
        <rFont val="Tahoma"/>
        <family val="2"/>
      </rPr>
      <t xml:space="preserve">
a) Preskúšanie (predvedenie) funkčnosti a správnosti riešenia v produkčnom prostredí
b) Krátkodobý monitoring funkčnosti a správnosti riešenia v produkčnom prostredí
c) Vyhodnotenie inštalácie, preskúšania a monitoringu riešenia v produkčnom prostredí
d) Materiálne odovzdanie riešenia (inštalačné médiá, média so zdrojovým kódom, dokumentácia)
e) Administratívne odovzdanie a finálna akceptácia riešenia (Akceptačný protokol)
</t>
    </r>
    <r>
      <rPr>
        <b/>
        <sz val="12"/>
        <color theme="1"/>
        <rFont val="Tahoma"/>
        <family val="2"/>
      </rPr>
      <t>Spôsob preverenia</t>
    </r>
    <r>
      <rPr>
        <sz val="12"/>
        <color theme="1"/>
        <rFont val="Tahoma"/>
        <family val="2"/>
      </rPr>
      <t xml:space="preserve">
a) Odborné posúdenie súladu s produktmi Popis produktu a Akceptačné kritériá
b) Odborné posúdenie voči produktu ZÁMER PROJEKTU / ZADANIE PROJEKTU a DETAILNÝ NÁVRH RIEŠENIA (DNR)
</t>
    </r>
    <r>
      <rPr>
        <b/>
        <sz val="12"/>
        <color theme="1"/>
        <rFont val="Tahoma"/>
        <family val="2"/>
      </rPr>
      <t>Schválenie</t>
    </r>
    <r>
      <rPr>
        <sz val="12"/>
        <color theme="1"/>
        <rFont val="Tahoma"/>
        <family val="2"/>
      </rPr>
      <t xml:space="preserve">
a) Záznam kvality QA
b) Schválenie dokumentu (podpis na titulnej strane) autormi
c) Schválenie dokumentu (podpis na titulnej strane) odbornými pracovníkmi objednávateľa / zákazníka (architekt)
d) Schválenie dokumentu (podpis na titulnej strane) členmi Riadiacej rady (RR)</t>
    </r>
  </si>
  <si>
    <r>
      <t xml:space="preserve">CHECKLIST
</t>
    </r>
    <r>
      <rPr>
        <sz val="10"/>
        <rFont val="Tahoma"/>
        <family val="2"/>
      </rPr>
      <t xml:space="preserve">VYTVORENÉ ?
DODANÉ ?
</t>
    </r>
    <r>
      <rPr>
        <b/>
        <sz val="10"/>
        <rFont val="Tahoma"/>
        <family val="2"/>
      </rPr>
      <t xml:space="preserve">
-</t>
    </r>
    <r>
      <rPr>
        <sz val="10"/>
        <rFont val="Tahoma"/>
        <family val="2"/>
      </rPr>
      <t xml:space="preserve"> </t>
    </r>
    <r>
      <rPr>
        <b/>
        <sz val="10"/>
        <color rgb="FF00B050"/>
        <rFont val="Tahoma"/>
        <family val="2"/>
      </rPr>
      <t>ÁNO</t>
    </r>
    <r>
      <rPr>
        <b/>
        <sz val="10"/>
        <rFont val="Tahoma"/>
        <family val="2"/>
      </rPr>
      <t xml:space="preserve"> -
- </t>
    </r>
    <r>
      <rPr>
        <b/>
        <sz val="10"/>
        <color rgb="FFFF0000"/>
        <rFont val="Tahoma"/>
        <family val="2"/>
      </rPr>
      <t xml:space="preserve">NIE </t>
    </r>
    <r>
      <rPr>
        <b/>
        <sz val="10"/>
        <color theme="1"/>
        <rFont val="Tahoma"/>
        <family val="2"/>
      </rPr>
      <t>-</t>
    </r>
    <r>
      <rPr>
        <b/>
        <sz val="10"/>
        <color rgb="FFFF0000"/>
        <rFont val="Tahoma"/>
        <family val="2"/>
      </rPr>
      <t xml:space="preserve">
</t>
    </r>
    <r>
      <rPr>
        <b/>
        <sz val="10"/>
        <color theme="1"/>
        <rFont val="Tahoma"/>
        <family val="2"/>
      </rPr>
      <t>-</t>
    </r>
    <r>
      <rPr>
        <b/>
        <sz val="10"/>
        <color rgb="FFFF0000"/>
        <rFont val="Tahoma"/>
        <family val="2"/>
      </rPr>
      <t xml:space="preserve"> </t>
    </r>
    <r>
      <rPr>
        <b/>
        <sz val="10"/>
        <color theme="1" tint="0.499984740745262"/>
        <rFont val="Tahoma"/>
        <family val="2"/>
      </rPr>
      <t xml:space="preserve">N/A </t>
    </r>
    <r>
      <rPr>
        <b/>
        <sz val="10"/>
        <color theme="1"/>
        <rFont val="Tahoma"/>
        <family val="2"/>
      </rPr>
      <t>-</t>
    </r>
  </si>
  <si>
    <r>
      <rPr>
        <b/>
        <sz val="10"/>
        <rFont val="Tahoma"/>
        <family val="2"/>
      </rPr>
      <t>ZADANIE PROJEKTU / ZMENOVÁ POŽIADAVKA = OBJ</t>
    </r>
    <r>
      <rPr>
        <sz val="10"/>
        <rFont val="Tahoma"/>
        <family val="2"/>
      </rPr>
      <t xml:space="preserve">
_Príloha 1: KATALÓG POŽIADAVIEK (funkčné / nefunkčné / technické) a CBA / TCO / ROZPOČET
_Príloha 2: ZOZNAM / REGISTER RIZÍK, ZÁVISLOSTÍ a PRÍLEŽITOSTÍ
_Príloha 3: MERATEĽNÉ UKAZOVATELE / KPI</t>
    </r>
  </si>
  <si>
    <r>
      <t xml:space="preserve">X 
</t>
    </r>
    <r>
      <rPr>
        <sz val="10"/>
        <color rgb="FF000000"/>
        <rFont val="Tahoma"/>
        <family val="2"/>
      </rPr>
      <t xml:space="preserve">relevantný </t>
    </r>
    <r>
      <rPr>
        <b/>
        <sz val="10"/>
        <color rgb="FF000000"/>
        <rFont val="Tahoma"/>
        <family val="2"/>
      </rPr>
      <t>%</t>
    </r>
    <r>
      <rPr>
        <sz val="10"/>
        <color rgb="FF000000"/>
        <rFont val="Tahoma"/>
        <family val="2"/>
      </rPr>
      <t xml:space="preserve">  podiel</t>
    </r>
  </si>
  <si>
    <r>
      <t xml:space="preserve">X
</t>
    </r>
    <r>
      <rPr>
        <sz val="10"/>
        <color rgb="FF000000"/>
        <rFont val="Tahoma"/>
        <family val="2"/>
      </rPr>
      <t xml:space="preserve">relevantný </t>
    </r>
    <r>
      <rPr>
        <b/>
        <sz val="10"/>
        <color rgb="FF000000"/>
        <rFont val="Tahoma"/>
        <family val="2"/>
      </rPr>
      <t>%</t>
    </r>
    <r>
      <rPr>
        <sz val="10"/>
        <color rgb="FF000000"/>
        <rFont val="Tahoma"/>
        <family val="2"/>
      </rPr>
      <t xml:space="preserve">  podiel</t>
    </r>
  </si>
  <si>
    <r>
      <rPr>
        <b/>
        <sz val="10"/>
        <color theme="1"/>
        <rFont val="Tahoma"/>
        <family val="2"/>
      </rPr>
      <t>TESTOVANIE</t>
    </r>
    <r>
      <rPr>
        <sz val="10"/>
        <color theme="1"/>
        <rFont val="Tahoma"/>
        <family val="2"/>
      </rPr>
      <t xml:space="preserve">
_FUNKČNÉ TESTOVANIE (FAT) </t>
    </r>
    <r>
      <rPr>
        <sz val="10"/>
        <color rgb="FF0070C0"/>
        <rFont val="Tahoma"/>
        <family val="2"/>
      </rPr>
      <t>- relevantné pre IT projekt</t>
    </r>
    <r>
      <rPr>
        <sz val="10"/>
        <color theme="1"/>
        <rFont val="Tahoma"/>
        <family val="2"/>
      </rPr>
      <t xml:space="preserve">
_SYSTÉMOVÉ a INTEGRAČNÉ TESTOVANIE (SIT) </t>
    </r>
    <r>
      <rPr>
        <sz val="10"/>
        <color rgb="FF0070C0"/>
        <rFont val="Tahoma"/>
        <family val="2"/>
      </rPr>
      <t xml:space="preserve">- relevantné pre IT projekt
</t>
    </r>
    <r>
      <rPr>
        <sz val="10"/>
        <rFont val="Tahoma"/>
        <family val="2"/>
      </rPr>
      <t>_VÝKONNOSTNÉ a ZÁŤAŽOVÉ TESTOVANIE -</t>
    </r>
    <r>
      <rPr>
        <sz val="10"/>
        <color rgb="FF0070C0"/>
        <rFont val="Tahoma"/>
        <family val="2"/>
      </rPr>
      <t xml:space="preserve"> relevantné pre IT projekt</t>
    </r>
    <r>
      <rPr>
        <sz val="10"/>
        <color theme="1"/>
        <rFont val="Tahoma"/>
        <family val="2"/>
      </rPr>
      <t xml:space="preserve">
_BEZPEČNOSTNÉ TESTOVANIE (SW / HW / KYBERNETICKÁ BEZPEČNOSŤ) </t>
    </r>
    <r>
      <rPr>
        <sz val="10"/>
        <color rgb="FF0070C0"/>
        <rFont val="Tahoma"/>
        <family val="2"/>
      </rPr>
      <t>- relevantné pre IT projekt</t>
    </r>
    <r>
      <rPr>
        <sz val="10"/>
        <color theme="1"/>
        <rFont val="Tahoma"/>
        <family val="2"/>
      </rPr>
      <t xml:space="preserve">
_POUŽÍVATEĽSKÉ TESTY FUNKČNÉHO POUŽÍVATEĽSKÉHO ROZHRANIA (UX / UI) </t>
    </r>
    <r>
      <rPr>
        <sz val="10"/>
        <color rgb="FF0070C0"/>
        <rFont val="Tahoma"/>
        <family val="2"/>
      </rPr>
      <t>- relevantné pre IT projekt</t>
    </r>
    <r>
      <rPr>
        <sz val="10"/>
        <color theme="1"/>
        <rFont val="Tahoma"/>
        <family val="2"/>
      </rPr>
      <t xml:space="preserve">
_UŽÍVATEĽSKÉ a AKCEPTAČNÉ TESTOVANIE (UAT) </t>
    </r>
    <r>
      <rPr>
        <sz val="10"/>
        <color rgb="FF0070C0"/>
        <rFont val="Tahoma"/>
        <family val="2"/>
      </rPr>
      <t>- relevantné pre IT projekt</t>
    </r>
  </si>
  <si>
    <r>
      <rPr>
        <b/>
        <sz val="10"/>
        <color theme="1"/>
        <rFont val="Tahoma"/>
        <family val="2"/>
      </rPr>
      <t xml:space="preserve">DOKUMENTÁCIA </t>
    </r>
    <r>
      <rPr>
        <sz val="10"/>
        <color theme="1"/>
        <rFont val="Tahoma"/>
        <family val="2"/>
      </rPr>
      <t xml:space="preserve">
_POKYNY pre SERVIS a ÚDRŽBU
_APLIKAČNÁ a POUŽÍVATEĽSKÁ PRÍRUČKA
_INŠTALAČNÁ PRÍRUČKA a POKYNY NA INŠTALÁCIU (úvodnú/opakovanú) </t>
    </r>
    <r>
      <rPr>
        <sz val="10"/>
        <color rgb="FF0070C0"/>
        <rFont val="Tahoma"/>
        <family val="2"/>
      </rPr>
      <t>- relevantné pre IT projekt</t>
    </r>
    <r>
      <rPr>
        <sz val="10"/>
        <color theme="1"/>
        <rFont val="Tahoma"/>
        <family val="2"/>
      </rPr>
      <t xml:space="preserve">
_KONFIGURAČNÁ PRIRUČKA a POKYNY PRE DIAGNOSTIKU </t>
    </r>
    <r>
      <rPr>
        <sz val="10"/>
        <color rgb="FF0070C0"/>
        <rFont val="Tahoma"/>
        <family val="2"/>
      </rPr>
      <t>- relevantné pre IT projekt</t>
    </r>
    <r>
      <rPr>
        <sz val="10"/>
        <color theme="1"/>
        <rFont val="Tahoma"/>
        <family val="2"/>
      </rPr>
      <t xml:space="preserve">
_INTEGRAČNÁ PRÍRUČKA </t>
    </r>
    <r>
      <rPr>
        <sz val="10"/>
        <color rgb="FF0070C0"/>
        <rFont val="Tahoma"/>
        <family val="2"/>
      </rPr>
      <t>- relevantné pre IT projekt</t>
    </r>
    <r>
      <rPr>
        <sz val="10"/>
        <color theme="1"/>
        <rFont val="Tahoma"/>
        <family val="2"/>
      </rPr>
      <t xml:space="preserve">
_POKYN PRE OBNOVU v PRÍPADE VÝPADKU alebo HAVÁRIE (DRP / HAVARIJNÝ PLÁN) </t>
    </r>
    <r>
      <rPr>
        <sz val="10"/>
        <color rgb="FF0070C0"/>
        <rFont val="Tahoma"/>
        <family val="2"/>
      </rPr>
      <t>- relevantné pre IT projekt</t>
    </r>
    <r>
      <rPr>
        <sz val="10"/>
        <color theme="1"/>
        <rFont val="Tahoma"/>
        <family val="2"/>
      </rPr>
      <t xml:space="preserve">
_BEZPEČNOSTNÝ PROJEKT </t>
    </r>
    <r>
      <rPr>
        <sz val="10"/>
        <color rgb="FF0070C0"/>
        <rFont val="Tahoma"/>
        <family val="2"/>
      </rPr>
      <t>- relevantné pre IT projekt</t>
    </r>
  </si>
  <si>
    <r>
      <rPr>
        <b/>
        <sz val="10"/>
        <color theme="1"/>
        <rFont val="Tahoma"/>
        <family val="2"/>
      </rPr>
      <t xml:space="preserve">MANAŽÉRSKE REPORTY, REGISTRE,  ZOZNAMY a POŽIADAVKY </t>
    </r>
    <r>
      <rPr>
        <sz val="10"/>
        <color theme="1"/>
        <rFont val="Tahoma"/>
        <family val="2"/>
      </rPr>
      <t xml:space="preserve">- priebežné 
_ZÁPIS z RIADIACEJ RADY/ ZÁPIS zo STRETNUTIA
_SPRÁVA o STAVE PROJEKTU - STATUS REPORT / PROGRES REPORT
_ZOZNAM / REGISTER RIZÍK, ZÁVISLOSTÍ a PRÍLEŽITOSTÍ
_ZOZNAM / REGISTER ÚLOH  (TODO/TASK LIST)  -  ZOZNAM OTVORENÝCH OTÁZOK
_ZOZNAM / REGISTER LICENCIÍ a ZDROJOVÝCH KÓDOV </t>
    </r>
    <r>
      <rPr>
        <sz val="10"/>
        <color rgb="FF0070C0"/>
        <rFont val="Tahoma"/>
        <family val="2"/>
      </rPr>
      <t>- relevantné pre IT projekt</t>
    </r>
    <r>
      <rPr>
        <sz val="10"/>
        <color theme="1"/>
        <rFont val="Tahoma"/>
        <family val="2"/>
      </rPr>
      <t xml:space="preserve">
_ZOZNAM / REGISTER ZMIEN -  ZMENOVÁ POŽIADAVKA (CR)
_AKTUALIZÁCIE CBA a TCO / ROZPOČET</t>
    </r>
  </si>
  <si>
    <r>
      <t xml:space="preserve">KĽÚČOVÝ
KONCOVÝ 
POUŹIVATEĽ 
</t>
    </r>
    <r>
      <rPr>
        <sz val="10"/>
        <color theme="1"/>
        <rFont val="Tahoma"/>
        <family val="2"/>
      </rPr>
      <t>- end user -</t>
    </r>
  </si>
  <si>
    <r>
      <t xml:space="preserve">IT ANALYTIK
</t>
    </r>
    <r>
      <rPr>
        <sz val="10"/>
        <color theme="1"/>
        <rFont val="Tahoma"/>
        <family val="2"/>
      </rPr>
      <t>_pod-rola: SW špecialista
_pod-rola: HW / Cloud špecialista
_pod-rola: DÁTOVÝ špecialista
_pod-rola: SYSTÉMOVÝ špecialista
_pod-rola: SIEŤOVÝ špecialista
_pod-rola: INFRAŠTRUKTÚRNY špecialista
_pod-rola: PLATFORMOVÝ špecialista
_pod-rola: DATABÁZOVÝ špecialista
_pod-rola: INTEGRAČNÝ špecialista</t>
    </r>
  </si>
  <si>
    <r>
      <t xml:space="preserve">IT ARCHITEKT
</t>
    </r>
    <r>
      <rPr>
        <sz val="10"/>
        <color theme="1"/>
        <rFont val="Tahoma"/>
        <family val="2"/>
      </rPr>
      <t>_pod-rola: APLIKAČNÝ architekt
_pod-rola: TECHNOLOGICKÝ architekt
_pod-rola: SIEŤOVÝ architekt</t>
    </r>
  </si>
  <si>
    <r>
      <t xml:space="preserve">MANAŽÉR KYBERNETICKEJ 
a 
INFORMAČNEJ BEZPEČNOSTI
</t>
    </r>
    <r>
      <rPr>
        <sz val="10"/>
        <color theme="1"/>
        <rFont val="Tahoma"/>
        <family val="2"/>
      </rPr>
      <t>_pod-rola: špecialista pre IT bezpečnosť</t>
    </r>
  </si>
  <si>
    <r>
      <t xml:space="preserve">INÁ ŠPECIFICKÁ ROLA:
</t>
    </r>
    <r>
      <rPr>
        <sz val="10"/>
        <color theme="1"/>
        <rFont val="Tahoma"/>
        <family val="2"/>
      </rPr>
      <t>_pod-rola: IT PROGRAMÁTOR
_pod-rola: TESTER
_pod-rola: MANAŽÉR IT PREVÁDZKY
_pod-rola: UX/UI dizajnér
_pod-rola: ŠKOLITEL</t>
    </r>
    <r>
      <rPr>
        <b/>
        <sz val="10"/>
        <color theme="1"/>
        <rFont val="Tahoma"/>
        <family val="2"/>
      </rPr>
      <t xml:space="preserve">
</t>
    </r>
    <r>
      <rPr>
        <sz val="10"/>
        <color theme="1"/>
        <rFont val="Tahoma"/>
        <family val="2"/>
      </rPr>
      <t>_pod-rola: FINANČNÝ MANAŽÉR
_pod-rola: Špecialista na VO
_pod-rola: Špecialista na LEG. a PRÁVO</t>
    </r>
  </si>
  <si>
    <r>
      <t xml:space="preserve">MANAŽÉR RIADENIA KVALITY - QA
</t>
    </r>
    <r>
      <rPr>
        <sz val="10"/>
        <color theme="1"/>
        <rFont val="Tahoma"/>
        <family val="2"/>
      </rPr>
      <t xml:space="preserve">_pod-rola: Špecilista pre IT dohľad a audit </t>
    </r>
  </si>
  <si>
    <r>
      <t xml:space="preserve">PROJEKTOVÝ MANAŽÉR
 </t>
    </r>
    <r>
      <rPr>
        <sz val="10"/>
        <color theme="1"/>
        <rFont val="Tahoma"/>
        <family val="2"/>
      </rPr>
      <t>zákazníka / objednávateľa</t>
    </r>
  </si>
  <si>
    <r>
      <t xml:space="preserve">PROJEKTOVÝ MANAŽÉR 
</t>
    </r>
    <r>
      <rPr>
        <sz val="10"/>
        <color theme="1"/>
        <rFont val="Tahoma"/>
        <family val="2"/>
      </rPr>
      <t>(dodávateľa)</t>
    </r>
    <r>
      <rPr>
        <b/>
        <sz val="10"/>
        <color theme="1"/>
        <rFont val="Tahoma"/>
        <family val="2"/>
      </rPr>
      <t xml:space="preserve">
a 
PROJEKTOVÝ TÍM 
na strane DODÁVATEĽA</t>
    </r>
  </si>
  <si>
    <r>
      <t xml:space="preserve">STAKHOLDER
</t>
    </r>
    <r>
      <rPr>
        <sz val="10"/>
        <color theme="1"/>
        <rFont val="Tahoma"/>
        <family val="2"/>
      </rPr>
      <t>ČLEN VEDENIA
ČLEN RIADIACEJ RADY - 
ZASTUPUJÚCI ZÁUJMY 
BIZNIS VLSTNÍKA</t>
    </r>
  </si>
  <si>
    <r>
      <t xml:space="preserve">BIZNIS VLASTNÍK
</t>
    </r>
    <r>
      <rPr>
        <sz val="10"/>
        <color theme="1"/>
        <rFont val="Tahoma"/>
        <family val="2"/>
      </rPr>
      <t xml:space="preserve">- VECNÝ GARANT - </t>
    </r>
    <r>
      <rPr>
        <b/>
        <sz val="10"/>
        <color theme="1"/>
        <rFont val="Tahoma"/>
        <family val="2"/>
      </rPr>
      <t xml:space="preserve">
PRODUKTOVÝ MANAŽÉR
</t>
    </r>
    <r>
      <rPr>
        <sz val="10"/>
        <color theme="1"/>
        <rFont val="Tahoma"/>
        <family val="2"/>
      </rPr>
      <t>_pod-rola: VLASTNÍK PRODUKTU
_pod-rola: VLASTNÍK PROCESOV
_pod-rola: VLASTNÍK DÁT</t>
    </r>
  </si>
  <si>
    <t>zákazník si upraví limity 
podľa svojich interných pravidiel</t>
  </si>
  <si>
    <r>
      <t xml:space="preserve">OBJEDNÁVATEĽ
</t>
    </r>
    <r>
      <rPr>
        <sz val="10"/>
        <rFont val="Tahoma"/>
        <family val="2"/>
      </rPr>
      <t>- ODBERATEĽ - 
- ZÁKAZNÍK -</t>
    </r>
  </si>
  <si>
    <r>
      <t xml:space="preserve">OBJEDNÁVATEĽ
</t>
    </r>
    <r>
      <rPr>
        <sz val="8"/>
        <rFont val="Tahoma"/>
        <family val="2"/>
      </rPr>
      <t>- ODBERATEĽ - 
- ZÁKAZNÍK -</t>
    </r>
  </si>
  <si>
    <r>
      <t xml:space="preserve">A.2.2. Potvrdená OSOBA VYPRACOVANÍM </t>
    </r>
    <r>
      <rPr>
        <b/>
        <sz val="10"/>
        <rFont val="Tahoma"/>
        <family val="2"/>
      </rPr>
      <t>ZADANIA PROJEKTU</t>
    </r>
    <r>
      <rPr>
        <sz val="10"/>
        <rFont val="Tahoma"/>
        <family val="2"/>
      </rPr>
      <t xml:space="preserve"> </t>
    </r>
    <r>
      <rPr>
        <b/>
        <sz val="10"/>
        <rFont val="Tahoma"/>
        <family val="2"/>
      </rPr>
      <t>/ ZMENOVEJ POŽIADAVKY</t>
    </r>
  </si>
  <si>
    <t>C.2.3. - schválený PROJEKTOVÝ TÍM a RIADIACI VÝBOR</t>
  </si>
  <si>
    <t>A.2.5. Určení členovia RIADIACEHO VÝBORU</t>
  </si>
  <si>
    <t xml:space="preserve">zákazník si upraví limity podľa svojich interných pravidiel	</t>
  </si>
  <si>
    <r>
      <t xml:space="preserve">menej ako
</t>
    </r>
    <r>
      <rPr>
        <b/>
        <sz val="12"/>
        <color rgb="FFFF0000"/>
        <rFont val="Proxima Nova"/>
        <charset val="238"/>
      </rPr>
      <t>&lt; 256.000,- EUR</t>
    </r>
    <r>
      <rPr>
        <b/>
        <sz val="12"/>
        <color theme="1"/>
        <rFont val="Proxima Nova"/>
        <family val="2"/>
      </rPr>
      <t xml:space="preserve">
</t>
    </r>
  </si>
  <si>
    <r>
      <t xml:space="preserve">viac ako
</t>
    </r>
    <r>
      <rPr>
        <b/>
        <sz val="12"/>
        <color rgb="FFFF0000"/>
        <rFont val="Proxima Nova"/>
        <charset val="238"/>
      </rPr>
      <t>256.000,- EUR &lt;</t>
    </r>
  </si>
  <si>
    <r>
      <t xml:space="preserve">STRUČNÝ POPIS
</t>
    </r>
    <r>
      <rPr>
        <sz val="9"/>
        <color theme="1"/>
        <rFont val="Tahoma"/>
        <family val="2"/>
      </rPr>
      <t>- ČO -</t>
    </r>
  </si>
  <si>
    <r>
      <t xml:space="preserve">OBLASŤ POUŽITIA
</t>
    </r>
    <r>
      <rPr>
        <sz val="9"/>
        <color theme="1"/>
        <rFont val="Tahoma"/>
        <family val="2"/>
      </rPr>
      <t>- KDE -</t>
    </r>
  </si>
  <si>
    <r>
      <t xml:space="preserve">ZODPOVEDNÝ
</t>
    </r>
    <r>
      <rPr>
        <sz val="9"/>
        <color theme="1"/>
        <rFont val="Tahoma"/>
        <family val="2"/>
      </rPr>
      <t xml:space="preserve">- KTO - </t>
    </r>
  </si>
  <si>
    <r>
      <t xml:space="preserve">1. ODBORNÉ PRESKÚMANIE a REVÍZIA KVALITY 
</t>
    </r>
    <r>
      <rPr>
        <sz val="9"/>
        <color theme="1"/>
        <rFont val="Tahoma"/>
        <family val="2"/>
      </rPr>
      <t>(QA Review)</t>
    </r>
  </si>
  <si>
    <r>
      <rPr>
        <b/>
        <sz val="9"/>
        <color theme="1"/>
        <rFont val="Tahoma"/>
        <family val="2"/>
      </rPr>
      <t xml:space="preserve">Najčastejší a najbežnejší spôsob preskúmania </t>
    </r>
    <r>
      <rPr>
        <sz val="9"/>
        <color theme="1"/>
        <rFont val="Tahoma"/>
        <family val="2"/>
      </rPr>
      <t>– uplatňuje sa najmä na dokumenty a štruktúrované informácie.  
Manažér QA projektu odborne posúdi obsah aj formu dokumentu a vyhodnotí mieru kompletnosti, správnosti a presnosti zdokumentovaných údajov.
Celý proces prebieha v nasledovných činnostiach:
a) formálne obsahové posúdenie prezentovaného produktu 
b) odborné obsahové posúdenie prezentovaného produktu 
c) súlad prezentovaného produktu s platnou legislatívou (najmä štandardy a princípy)
d) konzistencia prezentovaného produktu s ostatnými produktmi v projekte</t>
    </r>
  </si>
  <si>
    <r>
      <t xml:space="preserve">2. SPOLOČNÉ PRESKÚMANIE  
</t>
    </r>
    <r>
      <rPr>
        <sz val="9"/>
        <color theme="1"/>
        <rFont val="Tahoma"/>
        <family val="2"/>
      </rPr>
      <t>(Joint Review)</t>
    </r>
  </si>
  <si>
    <r>
      <rPr>
        <b/>
        <sz val="9"/>
        <color theme="1"/>
        <rFont val="Tahoma"/>
        <family val="2"/>
      </rPr>
      <t>Odporúčaný spôsob preskúmania</t>
    </r>
    <r>
      <rPr>
        <sz val="9"/>
        <color theme="1"/>
        <rFont val="Tahoma"/>
        <family val="2"/>
      </rPr>
      <t xml:space="preserve"> – uplatňuje sa najmä na dokumenty a štruktúrované informácie. Zástupca odberateľa spoločne so zástupcami dodávateľa (Manažér kvality, resp. iná kompetentná osoba - analytik, architekt,... ) odborne posúdia obsah aj formu dokumentu a vyhodnotia mieru správnosti a presnosti zdokumentovaných údajov. 
Celý proces prebieha v nasledovných činnostiach:
a) odborné obsahové posúdenie prezentovaného produktu (porovnanie výstupu so zasadaním)
b) súlad prezentovaného produktu s platnou legislatívou (najmä štandardy a princípy)
c) konzistencia prezentovaného produktu s ostatnými produktmi v projekte</t>
    </r>
  </si>
  <si>
    <r>
      <t xml:space="preserve">3. NEZÁVISLÉ EXTERNÉ PRESKÚMANIE 
</t>
    </r>
    <r>
      <rPr>
        <sz val="9"/>
        <color theme="1"/>
        <rFont val="Tahoma"/>
        <family val="2"/>
      </rPr>
      <t>(Peer Review)</t>
    </r>
  </si>
  <si>
    <r>
      <rPr>
        <b/>
        <sz val="9"/>
        <color theme="1"/>
        <rFont val="Tahoma"/>
        <family val="2"/>
      </rPr>
      <t>Nezávislý spôsob preskúmania vykonávaný externou treťou stranou</t>
    </r>
    <r>
      <rPr>
        <sz val="9"/>
        <color theme="1"/>
        <rFont val="Tahoma"/>
        <family val="2"/>
      </rPr>
      <t xml:space="preserve"> – uplatňuje sa najmä na dokumenty a štruktúrované informácie. Poverená osoba (Peer) odborne posúdi obsah dokumentu a vyhodnotí racionálnosť a efektívnosť zdokumentovaných údajov. 
Celý proces prebieha v nasledovných činnostiach:
a) odborné obsahové posúdenie prezentovaného produktu 
b) súlad prezentovaného produktu s existujúcou správnou praxou, normami a metódami v predmetnej oblasti
c) konzistencia prezentovaného produktu s ostatnými produktmi v projekte</t>
    </r>
  </si>
  <si>
    <r>
      <rPr>
        <b/>
        <sz val="9"/>
        <color theme="4"/>
        <rFont val="Tahoma"/>
        <family val="2"/>
      </rPr>
      <t xml:space="preserve">externý </t>
    </r>
    <r>
      <rPr>
        <sz val="9"/>
        <color theme="1"/>
        <rFont val="Tahoma"/>
        <family val="2"/>
      </rPr>
      <t>- Manažér riadenia kvality (QA) projekt  - alebo iná špecifická rola v spolupráci s PM projektu</t>
    </r>
  </si>
  <si>
    <r>
      <t xml:space="preserve">4. TECHNICKÉ EXPERTNÉ POSÚDENIE
</t>
    </r>
    <r>
      <rPr>
        <sz val="9"/>
        <color theme="1"/>
        <rFont val="Tahoma"/>
        <family val="2"/>
      </rPr>
      <t>(White-Box Test)</t>
    </r>
  </si>
  <si>
    <r>
      <rPr>
        <b/>
        <sz val="9"/>
        <color theme="1"/>
        <rFont val="Tahoma"/>
        <family val="2"/>
      </rPr>
      <t>Špecifický spôsob preskúmania</t>
    </r>
    <r>
      <rPr>
        <sz val="9"/>
        <color theme="1"/>
        <rFont val="Tahoma"/>
        <family val="2"/>
      </rPr>
      <t xml:space="preserve"> – uplatňuje sa najmä na vybrané špecializované produkty. Poverená osoba (interný alebo externý expert) na strane povinnej osoby odborne posúdi obsah aj formu dokumentu a vyhodnotí mieru kompletnosti, správnosti a presnosti zdokumentovaných údajov. 
Celý proces prebieha v nasledovných činnostiach:
a) odborné obsahové posúdenie prezentovaného produktu 
b) súlad prezentovaného produktu s existujúcou správnou praxou, normami a metódami v predmetnej oblasti
c) súlad prezentovaného produktu s platnou legislatívou (najmä štandardy a princípy)
d) konzistencia prezentovaného produktu s ostatnými produktmi v projekte</t>
    </r>
  </si>
  <si>
    <r>
      <t xml:space="preserve">5. TESTOVANIE
</t>
    </r>
    <r>
      <rPr>
        <sz val="9"/>
        <color theme="1"/>
        <rFont val="Tahoma"/>
        <family val="2"/>
      </rPr>
      <t>(Black-Box Test)</t>
    </r>
  </si>
  <si>
    <r>
      <rPr>
        <b/>
        <sz val="9"/>
        <color theme="1"/>
        <rFont val="Tahoma"/>
        <family val="2"/>
      </rPr>
      <t xml:space="preserve">Najčastejší a najbežnejší spôsob preskúmania </t>
    </r>
    <r>
      <rPr>
        <sz val="9"/>
        <color theme="1"/>
        <rFont val="Tahoma"/>
        <family val="2"/>
      </rPr>
      <t>– uplatňuje sa najmä na dokumenty a štruktúrované informácie.  Manažér QA projektu, resp. tester odborne posúdi obsah aj formu dokumentu a vyhodnotí mieru kompletnosti, správnosti a presnosti zdokumentovaných údajov. 
Celý proces prebieha v nasledovných činnostiach:
a) príprava testov a testovacieho prostredia
b) súlad prezentovaného produktu s platnou legislatívou (najmä štandardy a princípy)
c) konzistencia prezentovaného produktu s ostatnými produktmi v projekte</t>
    </r>
  </si>
  <si>
    <r>
      <t xml:space="preserve">6. PREDVEDENIE
</t>
    </r>
    <r>
      <rPr>
        <sz val="9"/>
        <color theme="1"/>
        <rFont val="Tahoma"/>
        <family val="2"/>
      </rPr>
      <t>(Walk-through)</t>
    </r>
  </si>
  <si>
    <r>
      <rPr>
        <b/>
        <sz val="9"/>
        <color theme="1"/>
        <rFont val="Tahoma"/>
        <family val="2"/>
      </rPr>
      <t xml:space="preserve">Špecifický spôsob preskúmania hotového riešenia </t>
    </r>
    <r>
      <rPr>
        <sz val="9"/>
        <color theme="1"/>
        <rFont val="Tahoma"/>
        <family val="2"/>
      </rPr>
      <t>(najmä pilotného riešenia), kde dodávateľ systémovo predvedie reálnu funkčnosť finálneho produktu zástupcom prevádzkovateľa, konečného užívateľa, odberateľa. 
Toto predvedenie je primárne zamerané na preukázanie splnenia požiadaviek v Popise produktu, resp. ostatných relevantných manažérskych produktov (Akceptačné kritériá, Dekompozícia produktov, Vývojový diagram produktu) a špecializovaných produktov (Detailný návrh - DNR).
Celý proces prebieha v nasledovných činnostiach:
a) Sumarizácia a prezentácia požiadaviek na finálny produkt
b) Demonštrácia konfigurácie a funkcionality prezentovaného produktu 
c) Vyhodnotenie súladu prezentovaného produktu s platnou legislatívou (najmä štandardy a princípy)
d) Vyhodnotenie súladu prezentovaného produktu s Popisom produktu a Akceptačnými kritériami</t>
    </r>
  </si>
  <si>
    <r>
      <rPr>
        <b/>
        <sz val="9"/>
        <color theme="1"/>
        <rFont val="Tahoma"/>
        <family val="2"/>
      </rPr>
      <t xml:space="preserve">Špecifický spôsob preverovania splnenia formálnych a procesných požiadaviek </t>
    </r>
    <r>
      <rPr>
        <sz val="9"/>
        <color theme="1"/>
        <rFont val="Tahoma"/>
        <family val="2"/>
      </rPr>
      <t>na konkrétny projekt . Poverená osoba (audítor) systémovo posúdi vopred určené procesy a dokumenty projektu  s cieľom potvrdiť dodržanie relevantných pravidiel a štandardov. 
Audit procesu, resp. dokumentu pre konkrétny projekt NBS v prípade potreby nariaďuje NBS – v súčinnosti s PM projektu dohodnú rozsah, obsah aj časové a technické náležitosti takéhoto auditu.
Poznámka: Audit procesov / dokumentácie - nie je možné uplatniť na technickú kvalitu produktov (napr. nenahrádza funkčné testovanie).
Celý proces prebieha v nasledovných činnostiach:
a) Rozhodnutie o vykonaní auditu kvality
b) Naplánovanie a príprava auditu kvality
c) Vykonanie auditu kvality (primárne dodávateľa)
d) Vyhodnotenie auditu kvality a identifikácia zistení</t>
    </r>
  </si>
  <si>
    <r>
      <t xml:space="preserve">VÝSTUP
AKCEPTOVANÝ
QA ?
</t>
    </r>
    <r>
      <rPr>
        <b/>
        <sz val="9"/>
        <color rgb="FF00B050"/>
        <rFont val="Tahoma"/>
        <family val="2"/>
      </rPr>
      <t>ÁNO</t>
    </r>
    <r>
      <rPr>
        <b/>
        <sz val="9"/>
        <color theme="1"/>
        <rFont val="Tahoma"/>
        <family val="2"/>
      </rPr>
      <t xml:space="preserve"> - </t>
    </r>
    <r>
      <rPr>
        <b/>
        <sz val="9"/>
        <color rgb="FFFF0000"/>
        <rFont val="Tahoma"/>
        <family val="2"/>
      </rPr>
      <t>NIE</t>
    </r>
  </si>
  <si>
    <r>
      <t xml:space="preserve">VÝSTUP
AKCEPTOVANÝ BIZNIS VLASTNÍKOM /
ZÁKAZNÍKOM ?
</t>
    </r>
    <r>
      <rPr>
        <b/>
        <sz val="9"/>
        <color rgb="FF00B050"/>
        <rFont val="Tahoma"/>
        <family val="2"/>
      </rPr>
      <t>ÁNO</t>
    </r>
    <r>
      <rPr>
        <b/>
        <sz val="9"/>
        <color theme="1"/>
        <rFont val="Tahoma"/>
        <family val="2"/>
      </rPr>
      <t xml:space="preserve"> - </t>
    </r>
    <r>
      <rPr>
        <b/>
        <sz val="9"/>
        <color rgb="FFFF0000"/>
        <rFont val="Tahoma"/>
        <family val="2"/>
      </rPr>
      <t>NIE</t>
    </r>
  </si>
  <si>
    <r>
      <t xml:space="preserve">VÝKAZY a FA
DODANÉ a 
ODSÚHLASENÉ
FINANČNÝM
MANAŽEROM ?
</t>
    </r>
    <r>
      <rPr>
        <b/>
        <sz val="9"/>
        <color rgb="FF00B050"/>
        <rFont val="Tahoma"/>
        <family val="2"/>
      </rPr>
      <t>ÁNO</t>
    </r>
    <r>
      <rPr>
        <b/>
        <sz val="9"/>
        <color theme="1"/>
        <rFont val="Tahoma"/>
        <family val="2"/>
      </rPr>
      <t xml:space="preserve"> -</t>
    </r>
    <r>
      <rPr>
        <b/>
        <sz val="9"/>
        <color rgb="FFFF0000"/>
        <rFont val="Tahoma"/>
        <family val="2"/>
      </rPr>
      <t xml:space="preserve"> NIE</t>
    </r>
  </si>
  <si>
    <r>
      <t>VÝSTUP
SCHVÁLENÝ
RIADIACOU
RADOU</t>
    </r>
    <r>
      <rPr>
        <sz val="9"/>
        <color theme="1"/>
        <rFont val="Tahoma"/>
        <family val="2"/>
      </rPr>
      <t xml:space="preserve"> (RR)</t>
    </r>
    <r>
      <rPr>
        <b/>
        <sz val="9"/>
        <color theme="1"/>
        <rFont val="Tahoma"/>
        <family val="2"/>
      </rPr>
      <t xml:space="preserve"> ?
</t>
    </r>
    <r>
      <rPr>
        <b/>
        <sz val="9"/>
        <color rgb="FF00B050"/>
        <rFont val="Tahoma"/>
        <family val="2"/>
      </rPr>
      <t>ÁNO</t>
    </r>
    <r>
      <rPr>
        <b/>
        <sz val="9"/>
        <color theme="1"/>
        <rFont val="Tahoma"/>
        <family val="2"/>
      </rPr>
      <t xml:space="preserve"> -</t>
    </r>
    <r>
      <rPr>
        <b/>
        <sz val="9"/>
        <color rgb="FFFF0000"/>
        <rFont val="Tahoma"/>
        <family val="2"/>
      </rPr>
      <t xml:space="preserve"> NIE</t>
    </r>
  </si>
  <si>
    <r>
      <t xml:space="preserve">REALIZÁCIA
UHRADY
</t>
    </r>
    <r>
      <rPr>
        <b/>
        <sz val="9"/>
        <color rgb="FF00B050"/>
        <rFont val="Tahoma"/>
        <family val="2"/>
      </rPr>
      <t>ÁNO</t>
    </r>
    <r>
      <rPr>
        <b/>
        <sz val="9"/>
        <color theme="1"/>
        <rFont val="Tahoma"/>
        <family val="2"/>
      </rPr>
      <t xml:space="preserve"> -</t>
    </r>
    <r>
      <rPr>
        <b/>
        <sz val="9"/>
        <color rgb="FFFF0000"/>
        <rFont val="Tahoma"/>
        <family val="2"/>
      </rPr>
      <t xml:space="preserve"> NIE</t>
    </r>
  </si>
  <si>
    <r>
      <t xml:space="preserve">MÍĽNIK - UZATVORENIE Zmluvy s dodávateľom </t>
    </r>
    <r>
      <rPr>
        <sz val="9"/>
        <color rgb="FF0070C0"/>
        <rFont val="Tahoma"/>
        <family val="2"/>
      </rPr>
      <t>(Zmluva o Dielo)</t>
    </r>
  </si>
  <si>
    <r>
      <rPr>
        <b/>
        <sz val="9"/>
        <color rgb="FF00B050"/>
        <rFont val="Tahoma"/>
        <family val="2"/>
      </rPr>
      <t>ÁNO</t>
    </r>
    <r>
      <rPr>
        <b/>
        <sz val="9"/>
        <color theme="1"/>
        <rFont val="Tahoma"/>
        <family val="2"/>
      </rPr>
      <t xml:space="preserve"> - </t>
    </r>
    <r>
      <rPr>
        <b/>
        <sz val="9"/>
        <color rgb="FFFF0000"/>
        <rFont val="Tahoma"/>
        <family val="2"/>
      </rPr>
      <t>NIE</t>
    </r>
    <r>
      <rPr>
        <b/>
        <sz val="9"/>
        <color theme="1"/>
        <rFont val="Tahoma"/>
        <family val="2"/>
      </rPr>
      <t xml:space="preserve">
</t>
    </r>
    <r>
      <rPr>
        <sz val="9"/>
        <color theme="1"/>
        <rFont val="Tahoma"/>
        <family val="2"/>
      </rPr>
      <t xml:space="preserve">VÝSTUP: </t>
    </r>
    <r>
      <rPr>
        <b/>
        <sz val="9"/>
        <color theme="1"/>
        <rFont val="Tahoma"/>
        <family val="2"/>
      </rPr>
      <t xml:space="preserve">
ZÁZNAM 
KVALITY</t>
    </r>
  </si>
  <si>
    <r>
      <rPr>
        <b/>
        <sz val="9"/>
        <color rgb="FF00B050"/>
        <rFont val="Tahoma"/>
        <family val="2"/>
      </rPr>
      <t>ÁNO</t>
    </r>
    <r>
      <rPr>
        <b/>
        <sz val="9"/>
        <color theme="1"/>
        <rFont val="Tahoma"/>
        <family val="2"/>
      </rPr>
      <t xml:space="preserve"> - </t>
    </r>
    <r>
      <rPr>
        <b/>
        <sz val="9"/>
        <color rgb="FFFF0000"/>
        <rFont val="Tahoma"/>
        <family val="2"/>
      </rPr>
      <t>NIE</t>
    </r>
    <r>
      <rPr>
        <b/>
        <sz val="9"/>
        <color theme="1"/>
        <rFont val="Tahoma"/>
        <family val="2"/>
      </rPr>
      <t xml:space="preserve">
</t>
    </r>
    <r>
      <rPr>
        <sz val="9"/>
        <color theme="1"/>
        <rFont val="Tahoma"/>
        <family val="2"/>
      </rPr>
      <t>VÝSTUP:</t>
    </r>
    <r>
      <rPr>
        <b/>
        <sz val="9"/>
        <color theme="1"/>
        <rFont val="Tahoma"/>
        <family val="2"/>
      </rPr>
      <t xml:space="preserve">
AKCEPTAČNÝ 
PROTOKOL</t>
    </r>
  </si>
  <si>
    <r>
      <rPr>
        <b/>
        <sz val="9"/>
        <color rgb="FF00B050"/>
        <rFont val="Tahoma"/>
        <family val="2"/>
      </rPr>
      <t>ÁNO</t>
    </r>
    <r>
      <rPr>
        <b/>
        <sz val="9"/>
        <color theme="1"/>
        <rFont val="Tahoma"/>
        <family val="2"/>
      </rPr>
      <t xml:space="preserve"> - </t>
    </r>
    <r>
      <rPr>
        <b/>
        <sz val="9"/>
        <color rgb="FFFF0000"/>
        <rFont val="Tahoma"/>
        <family val="2"/>
      </rPr>
      <t>NIE</t>
    </r>
    <r>
      <rPr>
        <b/>
        <sz val="9"/>
        <color theme="1"/>
        <rFont val="Tahoma"/>
        <family val="2"/>
      </rPr>
      <t xml:space="preserve">
</t>
    </r>
    <r>
      <rPr>
        <sz val="9"/>
        <color theme="1"/>
        <rFont val="Tahoma"/>
        <family val="2"/>
      </rPr>
      <t>VÝSTUP:</t>
    </r>
    <r>
      <rPr>
        <b/>
        <sz val="9"/>
        <color theme="1"/>
        <rFont val="Tahoma"/>
        <family val="2"/>
      </rPr>
      <t xml:space="preserve">
FAKTÚRA
(VÝKAZY)</t>
    </r>
  </si>
  <si>
    <r>
      <rPr>
        <b/>
        <sz val="9"/>
        <color rgb="FF00B050"/>
        <rFont val="Tahoma"/>
        <family val="2"/>
      </rPr>
      <t>ÁNO</t>
    </r>
    <r>
      <rPr>
        <b/>
        <sz val="9"/>
        <color theme="1"/>
        <rFont val="Tahoma"/>
        <family val="2"/>
      </rPr>
      <t xml:space="preserve"> - </t>
    </r>
    <r>
      <rPr>
        <b/>
        <sz val="9"/>
        <color rgb="FFFF0000"/>
        <rFont val="Tahoma"/>
        <family val="2"/>
      </rPr>
      <t>NIE</t>
    </r>
    <r>
      <rPr>
        <b/>
        <sz val="9"/>
        <color theme="1"/>
        <rFont val="Tahoma"/>
        <family val="2"/>
      </rPr>
      <t xml:space="preserve">
</t>
    </r>
    <r>
      <rPr>
        <sz val="9"/>
        <color theme="1"/>
        <rFont val="Tahoma"/>
        <family val="2"/>
      </rPr>
      <t>VÝSTUP:</t>
    </r>
    <r>
      <rPr>
        <b/>
        <sz val="9"/>
        <color theme="1"/>
        <rFont val="Tahoma"/>
        <family val="2"/>
      </rPr>
      <t xml:space="preserve">
ZÁPIS z RR</t>
    </r>
  </si>
  <si>
    <r>
      <rPr>
        <b/>
        <sz val="9"/>
        <color rgb="FF00B050"/>
        <rFont val="Tahoma"/>
        <family val="2"/>
      </rPr>
      <t>ÁNO</t>
    </r>
    <r>
      <rPr>
        <b/>
        <sz val="9"/>
        <color theme="1"/>
        <rFont val="Tahoma"/>
        <family val="2"/>
      </rPr>
      <t xml:space="preserve"> - </t>
    </r>
    <r>
      <rPr>
        <b/>
        <sz val="9"/>
        <color rgb="FFFF0000"/>
        <rFont val="Tahoma"/>
        <family val="2"/>
      </rPr>
      <t>NIE</t>
    </r>
    <r>
      <rPr>
        <b/>
        <sz val="9"/>
        <color theme="1"/>
        <rFont val="Tahoma"/>
        <family val="2"/>
      </rPr>
      <t xml:space="preserve">
</t>
    </r>
    <r>
      <rPr>
        <sz val="9"/>
        <color theme="1"/>
        <rFont val="Tahoma"/>
        <family val="2"/>
      </rPr>
      <t>VÝSTUP:</t>
    </r>
    <r>
      <rPr>
        <b/>
        <sz val="9"/>
        <color theme="1"/>
        <rFont val="Tahoma"/>
        <family val="2"/>
      </rPr>
      <t xml:space="preserve">
PLATOBNÝ 
PRÍKAZ</t>
    </r>
  </si>
  <si>
    <r>
      <t xml:space="preserve">MÍĽNIK - UZATVORENIE Zmluvy o podpore a prevádzke </t>
    </r>
    <r>
      <rPr>
        <sz val="9"/>
        <color rgb="FF0070C0"/>
        <rFont val="Tahoma"/>
        <family val="2"/>
      </rPr>
      <t>(SLA zmluva)</t>
    </r>
  </si>
  <si>
    <r>
      <t xml:space="preserve">ID 
VÝSTUPU
PODĽA
LEGISLATÍVY
</t>
    </r>
    <r>
      <rPr>
        <sz val="9"/>
        <color theme="0" tint="-0.499984740745262"/>
        <rFont val="Tahoma"/>
        <family val="2"/>
      </rPr>
      <t xml:space="preserve">- MAPOVANIE - </t>
    </r>
  </si>
  <si>
    <r>
      <t xml:space="preserve">FAKUTURAČNÝ
MÍLNIK
</t>
    </r>
    <r>
      <rPr>
        <b/>
        <sz val="9"/>
        <color theme="0" tint="-0.499984740745262"/>
        <rFont val="Tahoma"/>
        <family val="2"/>
      </rPr>
      <t xml:space="preserve">- </t>
    </r>
    <r>
      <rPr>
        <sz val="9"/>
        <color theme="0" tint="-0.499984740745262"/>
        <rFont val="Tahoma"/>
        <family val="2"/>
      </rPr>
      <t>DÁTUM PODĽA 
PROJEKTOVÉHO PLÁNU -</t>
    </r>
  </si>
  <si>
    <r>
      <t>R3-</t>
    </r>
    <r>
      <rPr>
        <strike/>
        <sz val="9"/>
        <color theme="1"/>
        <rFont val="Tahoma"/>
        <family val="2"/>
      </rPr>
      <t>4</t>
    </r>
  </si>
  <si>
    <r>
      <t xml:space="preserve">ODOVZDANIE a NASADENIE DO PRODUKCIE
</t>
    </r>
    <r>
      <rPr>
        <sz val="9"/>
        <color theme="1"/>
        <rFont val="Tahoma"/>
        <family val="2"/>
      </rPr>
      <t>_PILOTNÉ PRESKÚŠANIE</t>
    </r>
  </si>
  <si>
    <r>
      <t xml:space="preserve">KOMPLEXNÝ
PROJEKT
</t>
    </r>
    <r>
      <rPr>
        <sz val="9"/>
        <rFont val="Tahoma"/>
        <family val="2"/>
      </rPr>
      <t>2</t>
    </r>
    <r>
      <rPr>
        <sz val="9"/>
        <color rgb="FFFF0000"/>
        <rFont val="Tahoma"/>
        <family val="2"/>
      </rPr>
      <t>56.000 &lt;</t>
    </r>
  </si>
  <si>
    <r>
      <t xml:space="preserve">PROJEKTOVÝ MANAŽÉR - </t>
    </r>
    <r>
      <rPr>
        <sz val="9"/>
        <color theme="1"/>
        <rFont val="Tahoma"/>
        <family val="2"/>
      </rPr>
      <t>zákazníka / objednávateľa</t>
    </r>
    <r>
      <rPr>
        <b/>
        <sz val="9"/>
        <color theme="1"/>
        <rFont val="Tahoma"/>
        <family val="2"/>
      </rPr>
      <t xml:space="preserve">
PROJEKTOVÝ MANAŽÉR - </t>
    </r>
    <r>
      <rPr>
        <sz val="9"/>
        <color theme="1"/>
        <rFont val="Tahoma"/>
        <family val="2"/>
      </rPr>
      <t>dodávateľa</t>
    </r>
  </si>
  <si>
    <r>
      <t xml:space="preserve">PRODUKTOVÝ MANAŽÉR - BIZNIS VLASTNÍK - </t>
    </r>
    <r>
      <rPr>
        <sz val="9"/>
        <color theme="1"/>
        <rFont val="Tahoma"/>
        <family val="2"/>
      </rPr>
      <t>VECNÝ GARANT</t>
    </r>
    <r>
      <rPr>
        <b/>
        <sz val="9"/>
        <color theme="1"/>
        <rFont val="Tahoma"/>
        <family val="2"/>
      </rPr>
      <t xml:space="preserve">
</t>
    </r>
    <r>
      <rPr>
        <sz val="9"/>
        <color theme="1"/>
        <rFont val="Tahoma"/>
        <family val="2"/>
      </rPr>
      <t>_pod-rola: VLASTNÍK PRODUKTU
_pod-rola: VLASTNÍK PROCESOV
_pod-rola: VLASTNÍK DÁT</t>
    </r>
  </si>
  <si>
    <r>
      <t xml:space="preserve">IT ARCHITEKT
</t>
    </r>
    <r>
      <rPr>
        <sz val="9"/>
        <color theme="1"/>
        <rFont val="Tahoma"/>
        <family val="2"/>
      </rPr>
      <t xml:space="preserve">_pod-rola: APLIKAČNÝ architekt (aplikačný inžinier)
_pod-rola: TECHNOLOGICKÝ architekt (technologický inžinier) 
_pod-rola: SIEŤOVÝ architekt (sieťový inžinier) </t>
    </r>
  </si>
  <si>
    <r>
      <t xml:space="preserve">MANAŽÉR RIADENIA KVALITY - QA
</t>
    </r>
    <r>
      <rPr>
        <sz val="9"/>
        <rFont val="Tahoma"/>
        <family val="2"/>
      </rPr>
      <t xml:space="preserve">_pod-rola: Špecilista pre IT dohľad a audit </t>
    </r>
    <r>
      <rPr>
        <b/>
        <sz val="9"/>
        <rFont val="Tahoma"/>
        <family val="2"/>
      </rPr>
      <t xml:space="preserve">
</t>
    </r>
    <r>
      <rPr>
        <sz val="9"/>
        <rFont val="Tahoma"/>
        <family val="2"/>
      </rPr>
      <t>POZNÁMKA: rolu manažéra riadenia kvality v prípade nedostupnosti špecializovaných ľudských zdrojov - môže zastávať aj iný projektový manažér (PM) alebo externe alokovaný špecialista</t>
    </r>
  </si>
  <si>
    <r>
      <t xml:space="preserve">MANAŽÉR KYBERNETICKEJ a INFORMAČNEJ BEZPEČNOSTI
</t>
    </r>
    <r>
      <rPr>
        <sz val="9"/>
        <rFont val="Tahoma"/>
        <family val="2"/>
      </rPr>
      <t>_pod-rola: špecialista pre IT bezpečnosť</t>
    </r>
  </si>
  <si>
    <r>
      <t xml:space="preserve">INÁ ŠPECIFICKÁ ROLA:
</t>
    </r>
    <r>
      <rPr>
        <sz val="9"/>
        <color theme="1"/>
        <rFont val="Tahoma"/>
        <family val="2"/>
      </rPr>
      <t>_pod-rola: IT PROGRAMÁTOR
_pod-rola: TESTER
_pod-rola: MANAŽÉR IT PREVÁDZKY
_pod-rola: UX/UI dizajnér
_pod-rola: ŠKOLITEL</t>
    </r>
  </si>
  <si>
    <t>Metodika riadenia projektov</t>
  </si>
  <si>
    <r>
      <t xml:space="preserve">PROJEKTOVÉ ROLE 
</t>
    </r>
    <r>
      <rPr>
        <sz val="9"/>
        <color theme="1"/>
        <rFont val="Tahoma"/>
        <family val="2"/>
      </rPr>
      <t>aj podľa § 6 odsek 3 písm. d) a písm. e) Vyhlášky č. 85/2020 Z. z.</t>
    </r>
  </si>
  <si>
    <r>
      <rPr>
        <b/>
        <sz val="9"/>
        <color rgb="FFFF0000"/>
        <rFont val="Tahoma"/>
        <family val="2"/>
      </rPr>
      <t xml:space="preserve">DOPOROČUNÉ </t>
    </r>
    <r>
      <rPr>
        <b/>
        <sz val="9"/>
        <color theme="1"/>
        <rFont val="Tahoma"/>
        <family val="2"/>
      </rPr>
      <t xml:space="preserve">
KVALIFIKAČNÉ PREDPOKLADY / CERTIFIKÁCIE</t>
    </r>
  </si>
  <si>
    <r>
      <t xml:space="preserve">POZNÁMKA
</t>
    </r>
    <r>
      <rPr>
        <sz val="9"/>
        <color rgb="FFFF0000"/>
        <rFont val="Tahoma"/>
        <family val="2"/>
      </rPr>
      <t>(linky na inštrukcie k získaniu certifikácie)</t>
    </r>
  </si>
  <si>
    <r>
      <t xml:space="preserve">LINKY na CERTIFIKÁCIE:
</t>
    </r>
    <r>
      <rPr>
        <u/>
        <sz val="9"/>
        <color rgb="FF0070C0"/>
        <rFont val="Tahoma"/>
        <family val="2"/>
      </rPr>
      <t>https://www.axelos.com/certifications/prince2/prince2-practitioner-certification
https://www.axelos.com/certifications/prince2-agile/prince2-agile-practitioner-certification
https://www.pmi.org/certifications/project-management-pmp
https://www.axelos.com/certifications/itil-certifications/itil-foundation</t>
    </r>
  </si>
  <si>
    <r>
      <rPr>
        <sz val="9"/>
        <rFont val="Tahoma"/>
        <family val="2"/>
      </rPr>
      <t>LINKY na CERTIFIKÁCIE:</t>
    </r>
    <r>
      <rPr>
        <u/>
        <sz val="9"/>
        <color theme="10"/>
        <rFont val="Tahoma"/>
        <family val="2"/>
      </rPr>
      <t xml:space="preserve">
https://www.axelos.com/certifications/prince2/prince2-foundation-certification</t>
    </r>
  </si>
  <si>
    <r>
      <t xml:space="preserve">LINKY na CERTIFIKÁCIE:
</t>
    </r>
    <r>
      <rPr>
        <u/>
        <sz val="9"/>
        <color rgb="FF0070C0"/>
        <rFont val="Tahoma"/>
        <family val="2"/>
      </rPr>
      <t>https://www.axelos.com/certifications/itil-certifications/itil-managing-professional-itil-4
https://www.axelos.com/certifications/itil-certifications/itil-foundation</t>
    </r>
  </si>
  <si>
    <r>
      <rPr>
        <sz val="9"/>
        <rFont val="Tahoma"/>
        <family val="2"/>
      </rPr>
      <t xml:space="preserve">LINKY na CERTIFIKÁCIE:
</t>
    </r>
    <r>
      <rPr>
        <u/>
        <sz val="9"/>
        <color rgb="FF0070C0"/>
        <rFont val="Tahoma"/>
        <family val="2"/>
      </rPr>
      <t>https://www.certifiedanalytics.org/index.php
https://www.pmi.org/certifications/business-analysis-pba
https://www.iiba.org/business-analysis-certifications/iiba-certifications/
https://www.axelos.com/certifications/itil-certifications/itil-foundation</t>
    </r>
    <r>
      <rPr>
        <sz val="9"/>
        <rFont val="Tahoma"/>
        <family val="2"/>
      </rPr>
      <t xml:space="preserve">
LINKY na CERTIFIKÁCIE:
</t>
    </r>
    <r>
      <rPr>
        <u/>
        <sz val="9"/>
        <color theme="10"/>
        <rFont val="Tahoma"/>
        <family val="2"/>
      </rPr>
      <t>https://www.ibm.com/certify/cert?id=08002109
http://www.microsoft.com/learning/en-us/certification-overview.aspx
https://education.oracle.com/oracle-certification-paths-all</t>
    </r>
  </si>
  <si>
    <r>
      <t>CISSP / SSCP / CAP (ISC)</t>
    </r>
    <r>
      <rPr>
        <vertAlign val="superscript"/>
        <sz val="9"/>
        <color rgb="FF0070C0"/>
        <rFont val="Tahoma"/>
        <family val="2"/>
      </rPr>
      <t>2</t>
    </r>
  </si>
  <si>
    <r>
      <t>Vyžaduje (odporúča) sa znalosť metodológie enterprise architektúry (EA) na úrovni vytvorenia, revízie a pripomienkovania</t>
    </r>
    <r>
      <rPr>
        <b/>
        <sz val="9"/>
        <rFont val="Tahoma"/>
        <family val="2"/>
      </rPr>
      <t xml:space="preserve">
A) alternatívne ekvivalenty certifikácii pre oblasť doménovo a technologicky agnostického popisu Enterprise modelu (EA) riešenia:</t>
    </r>
    <r>
      <rPr>
        <sz val="9"/>
        <rFont val="Tahoma"/>
        <family val="2"/>
      </rPr>
      <t xml:space="preserve">
_TOGAF® Foundation, Certified
_ITIL 4 Managing Professional
_IT4IT
_DODAF
_Zachman
_NIST Enterprices Architecture Model
_FEAF/FEAC
_IASA Architect CITA-F
_The Open Group Certified Architect
_Certifikáty auditu IT od ISACA.</t>
    </r>
    <r>
      <rPr>
        <b/>
        <sz val="9"/>
        <rFont val="Tahoma"/>
        <family val="2"/>
      </rPr>
      <t xml:space="preserve">
B) alternatívne ekvivalenty certifikácii pre oblasť doménovo orientovaného popisu EA:</t>
    </r>
    <r>
      <rPr>
        <sz val="9"/>
        <rFont val="Tahoma"/>
        <family val="2"/>
      </rPr>
      <t xml:space="preserve">
_BCS practitioner
_IDEF/VISTA/RIM for Healthcare
_EISA/SABSA.</t>
    </r>
    <r>
      <rPr>
        <b/>
        <sz val="9"/>
        <rFont val="Tahoma"/>
        <family val="2"/>
      </rPr>
      <t xml:space="preserve">
C) alternatívne ekvivalenty certifikácii pre oblasť technologicky orientovaného popisu EA:</t>
    </r>
    <r>
      <rPr>
        <sz val="9"/>
        <rFont val="Tahoma"/>
        <family val="2"/>
      </rPr>
      <t xml:space="preserve">
_AWS Certified Solution Architect
_Salesforce CTA
_Google Cloud Architect
_Azure Solutions Architect
_Cisco Certified Architect
_EMC Cloud Architect
_Hitachi Architect
_HPE Cloud Architect.</t>
    </r>
    <r>
      <rPr>
        <b/>
        <strike/>
        <sz val="9"/>
        <rFont val="Tahoma"/>
        <family val="2"/>
      </rPr>
      <t xml:space="preserve">
</t>
    </r>
    <r>
      <rPr>
        <b/>
        <sz val="9"/>
        <rFont val="Tahoma"/>
        <family val="2"/>
      </rPr>
      <t xml:space="preserve">
D) alternattívne ekvivalenty certifikácii pre využitie modelovacieho jazyka EA:</t>
    </r>
    <r>
      <rPr>
        <sz val="9"/>
        <rFont val="Tahoma"/>
        <family val="2"/>
      </rPr>
      <t xml:space="preserve">
_Unified Modeling Language (UML)
_Business Process Modeling and Notation (BPMN)
_Archimate
_IDEF Modeling Language
_IT4IT Modeling Language - modelovací jazyk kompatibilný s UML, BPM
_ArchiMate® Foundation, Practitioner
</t>
    </r>
    <r>
      <rPr>
        <b/>
        <sz val="9"/>
        <rFont val="Tahoma"/>
        <family val="2"/>
      </rPr>
      <t>Všeobecná doporučená certifkácia:</t>
    </r>
    <r>
      <rPr>
        <sz val="9"/>
        <rFont val="Tahoma"/>
        <family val="2"/>
      </rPr>
      <t xml:space="preserve">
CAP®
PMI Professional in Business Analysis (PMI-PBA)®
IIBA® - ECBA/CCBA/CBAP
Microsoft Certified Solutions Developer (MCSD)
W3Schools Certifications
Oracle Certified Professional
Java EE 7 Application Developer Certification</t>
    </r>
  </si>
  <si>
    <r>
      <rPr>
        <sz val="9"/>
        <rFont val="Tahoma"/>
        <family val="2"/>
      </rPr>
      <t>LINKY na CERTIFIKÁCIE:</t>
    </r>
    <r>
      <rPr>
        <u/>
        <sz val="9"/>
        <color theme="10"/>
        <rFont val="Tahoma"/>
        <family val="2"/>
      </rPr>
      <t xml:space="preserve">
https://www.certifiedanalytics.org/index.php
https://www.pmi.org/certifications/business-analysis-pba
https://www.iiba.org/business-analysis-certifications/iiba-certifications/
https://www.axelos.com/certifications/itil-certifications/itil-managing-professional-itil-4
https://www.opengroup.org/certifications/knowledge-based-certifications
https://docs.microsoft.com/sk-sk/learn/certifications/
https://www.w3schools.com/cert/default.asp
https://education.oracle.com/oracle-certified-professional-java-ee-7-application-developer/trackp_900
</t>
    </r>
    <r>
      <rPr>
        <sz val="9"/>
        <rFont val="Tahoma"/>
        <family val="2"/>
      </rPr>
      <t>LINKY na CERTIFIKÁCIE</t>
    </r>
    <r>
      <rPr>
        <sz val="9"/>
        <color theme="10"/>
        <rFont val="Tahoma"/>
        <family val="2"/>
      </rPr>
      <t>:</t>
    </r>
    <r>
      <rPr>
        <u/>
        <sz val="9"/>
        <color theme="10"/>
        <rFont val="Tahoma"/>
        <family val="2"/>
      </rPr>
      <t xml:space="preserve">
https://www.cisco.com/c/en/us/training-events/training-certifications/certifications/expert.html
https://www.comptia.org/certifications/network
https://www.isc2.org/Certifications</t>
    </r>
  </si>
  <si>
    <r>
      <t xml:space="preserve">LINKY na CERTIFIKACIE:
</t>
    </r>
    <r>
      <rPr>
        <u/>
        <sz val="9"/>
        <color rgb="FF0070C0"/>
        <rFont val="Tahoma"/>
        <family val="2"/>
      </rPr>
      <t>https://www.axelos.com/certifications/itil-certifications/itil-foundation
https://www.axelos.com/certifications/prince2/prince2-foundation-certification
https://www.isaca.org/resources/cobit</t>
    </r>
  </si>
  <si>
    <r>
      <t xml:space="preserve">LINKY na CERTIFIKÁCIE:
</t>
    </r>
    <r>
      <rPr>
        <u/>
        <sz val="9"/>
        <color rgb="FF0070C0"/>
        <rFont val="Tahoma"/>
        <family val="2"/>
      </rPr>
      <t>https://www.axelos.com/certifications/itil-certifications/itil-foundation
https://www.isc2.org/Certifications
https://www.axelos.com/certifications/itil-certifications/itil-managing-professional-itil-4</t>
    </r>
  </si>
  <si>
    <r>
      <t xml:space="preserve">INÁ ŠPECIFICKÁ ROLA:
</t>
    </r>
    <r>
      <rPr>
        <sz val="9"/>
        <color theme="1"/>
        <rFont val="Tahoma"/>
        <family val="2"/>
      </rPr>
      <t>_pod-rola: IT PROGRAMÁTOR
_pod-rola: TESTER
_pod-rola: MANAŽÉR IT PREVÁDZKY
_pod-rola: UX/UI dizajnér
_pod-rola: ŠKOLITEL</t>
    </r>
    <r>
      <rPr>
        <b/>
        <sz val="9"/>
        <color theme="1"/>
        <rFont val="Tahoma"/>
        <family val="2"/>
      </rPr>
      <t xml:space="preserve">
</t>
    </r>
    <r>
      <rPr>
        <sz val="9"/>
        <color theme="1"/>
        <rFont val="Tahoma"/>
        <family val="2"/>
      </rPr>
      <t>_pod-rola: FINANČNÝ MANAŽER</t>
    </r>
  </si>
  <si>
    <t>VOLITEĽNÉ</t>
  </si>
  <si>
    <r>
      <t xml:space="preserve">A.1.2. - Poverená OSOBA VYPRACOVANÍM </t>
    </r>
    <r>
      <rPr>
        <b/>
        <sz val="10"/>
        <rFont val="Tahoma"/>
        <family val="2"/>
      </rPr>
      <t>ZÁMERU PROJEKTU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</si>
</sst>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2"/>
      <color theme="1"/>
      <name val="Calibri"/>
      <family val="2"/>
      <charset val="238"/>
      <scheme val="minor"/>
    </font>
    <font>
      <sz val="10"/>
      <color theme="1"/>
      <name val="Gotham-Book"/>
      <charset val="238"/>
    </font>
    <font>
      <sz val="9"/>
      <color theme="1"/>
      <name val="Gotham-Book"/>
      <charset val="238"/>
    </font>
    <font>
      <b/>
      <sz val="12"/>
      <color rgb="FF000000"/>
      <name val="Proxima Nova"/>
      <family val="2"/>
    </font>
    <font>
      <sz val="12"/>
      <color rgb="FF000000"/>
      <name val="Proxima Nova"/>
      <family val="2"/>
    </font>
    <font>
      <sz val="12"/>
      <color theme="1"/>
      <name val="Proxima Nova"/>
      <family val="2"/>
    </font>
    <font>
      <sz val="10"/>
      <color theme="1"/>
      <name val="Proxima Nova"/>
      <family val="2"/>
    </font>
    <font>
      <b/>
      <sz val="10"/>
      <color theme="1"/>
      <name val="Proxima Nova"/>
      <family val="2"/>
    </font>
    <font>
      <b/>
      <sz val="9"/>
      <color theme="1"/>
      <name val="Proxima Nova"/>
      <family val="2"/>
    </font>
    <font>
      <sz val="9"/>
      <color theme="1"/>
      <name val="Proxima Nova"/>
      <family val="2"/>
    </font>
    <font>
      <b/>
      <sz val="10"/>
      <color theme="1"/>
      <name val="Gotham-Book"/>
      <charset val="238"/>
    </font>
    <font>
      <b/>
      <sz val="9"/>
      <color theme="1"/>
      <name val="Gotham-Book"/>
      <charset val="238"/>
    </font>
    <font>
      <u/>
      <sz val="12"/>
      <color theme="10"/>
      <name val="Calibri"/>
      <family val="2"/>
      <charset val="238"/>
      <scheme val="minor"/>
    </font>
    <font>
      <sz val="8"/>
      <name val="Calibri"/>
      <family val="2"/>
      <charset val="238"/>
      <scheme val="minor"/>
    </font>
    <font>
      <b/>
      <sz val="12"/>
      <color theme="1"/>
      <name val="Proxima Nova"/>
      <family val="2"/>
    </font>
    <font>
      <sz val="10"/>
      <color rgb="FFFF0000"/>
      <name val="Proxima Nova"/>
      <family val="2"/>
    </font>
    <font>
      <b/>
      <sz val="8"/>
      <color theme="0" tint="-0.499984740745262"/>
      <name val="Tahoma"/>
      <family val="2"/>
    </font>
    <font>
      <sz val="10"/>
      <name val="Tahoma"/>
      <family val="2"/>
    </font>
    <font>
      <sz val="12"/>
      <color rgb="FFFF0000"/>
      <name val="Proxima Nova"/>
      <family val="2"/>
    </font>
    <font>
      <b/>
      <sz val="8"/>
      <color rgb="FF808080"/>
      <name val="Tahoma"/>
      <family val="2"/>
    </font>
    <font>
      <sz val="12"/>
      <color theme="0" tint="-0.499984740745262"/>
      <name val="Proxima Nova"/>
      <family val="2"/>
    </font>
    <font>
      <sz val="10"/>
      <color theme="0" tint="-0.499984740745262"/>
      <name val="Proxima Nova"/>
      <family val="2"/>
    </font>
    <font>
      <sz val="8"/>
      <color rgb="FF000000"/>
      <name val="Tahoma"/>
      <family val="2"/>
    </font>
    <font>
      <b/>
      <sz val="8"/>
      <color rgb="FF000000"/>
      <name val="Tahoma"/>
      <family val="2"/>
    </font>
    <font>
      <sz val="8"/>
      <name val="Tahoma"/>
      <family val="2"/>
    </font>
    <font>
      <b/>
      <sz val="8"/>
      <name val="Tahoma"/>
      <family val="2"/>
    </font>
    <font>
      <b/>
      <sz val="10"/>
      <name val="Tahoma"/>
      <family val="2"/>
    </font>
    <font>
      <b/>
      <sz val="10"/>
      <color rgb="FF000000"/>
      <name val="Tahoma"/>
      <family val="2"/>
    </font>
    <font>
      <b/>
      <sz val="8"/>
      <color rgb="FF0070C0"/>
      <name val="Tahoma"/>
      <family val="2"/>
    </font>
    <font>
      <sz val="8"/>
      <color rgb="FFFF0000"/>
      <name val="Tahoma"/>
      <family val="2"/>
    </font>
    <font>
      <b/>
      <sz val="8"/>
      <color rgb="FFFF0000"/>
      <name val="Tahoma"/>
      <family val="2"/>
    </font>
    <font>
      <u/>
      <sz val="8"/>
      <name val="Tahoma"/>
      <family val="2"/>
    </font>
    <font>
      <sz val="8"/>
      <color rgb="FF0070C0"/>
      <name val="Tahoma"/>
      <family val="2"/>
    </font>
    <font>
      <b/>
      <sz val="10"/>
      <color rgb="FF9C0006"/>
      <name val="Tahoma"/>
      <family val="2"/>
    </font>
    <font>
      <sz val="10"/>
      <color rgb="FF000000"/>
      <name val="Tahoma"/>
      <family val="2"/>
    </font>
    <font>
      <b/>
      <sz val="10"/>
      <color rgb="FF0070C0"/>
      <name val="Tahoma"/>
      <family val="2"/>
    </font>
    <font>
      <sz val="10"/>
      <color rgb="FF0070C0"/>
      <name val="Tahoma"/>
      <family val="2"/>
    </font>
    <font>
      <sz val="8"/>
      <color theme="1"/>
      <name val="Calibri"/>
      <family val="2"/>
      <charset val="238"/>
      <scheme val="minor"/>
    </font>
    <font>
      <sz val="8"/>
      <color theme="1"/>
      <name val="Tahoma"/>
      <family val="2"/>
    </font>
    <font>
      <b/>
      <sz val="8"/>
      <color rgb="FF9C0006"/>
      <name val="Tahoma"/>
      <family val="2"/>
    </font>
    <font>
      <b/>
      <sz val="8"/>
      <color theme="1"/>
      <name val="Tahoma"/>
      <family val="2"/>
    </font>
    <font>
      <u/>
      <sz val="10"/>
      <color theme="10"/>
      <name val="Tahoma"/>
      <family val="2"/>
    </font>
    <font>
      <sz val="10"/>
      <color theme="1"/>
      <name val="Calibri"/>
      <family val="2"/>
      <charset val="238"/>
      <scheme val="minor"/>
    </font>
    <font>
      <sz val="9"/>
      <color rgb="FF202124"/>
      <name val="Proxima Nova"/>
      <family val="2"/>
    </font>
    <font>
      <sz val="9"/>
      <color rgb="FF202122"/>
      <name val="Proxima Nova"/>
      <family val="2"/>
    </font>
    <font>
      <b/>
      <sz val="10"/>
      <color theme="0" tint="-0.499984740745262"/>
      <name val="Tahoma"/>
      <family val="2"/>
    </font>
    <font>
      <b/>
      <sz val="10"/>
      <color theme="1"/>
      <name val="Tahoma"/>
      <family val="2"/>
    </font>
    <font>
      <u/>
      <sz val="8"/>
      <color rgb="FF0070C0"/>
      <name val="Tahoma"/>
      <family val="2"/>
    </font>
    <font>
      <u/>
      <sz val="8"/>
      <color theme="10"/>
      <name val="Tahoma"/>
      <family val="2"/>
    </font>
    <font>
      <sz val="8"/>
      <color theme="0" tint="-0.499984740745262"/>
      <name val="Tahoma"/>
      <family val="2"/>
    </font>
    <font>
      <b/>
      <u/>
      <sz val="10"/>
      <color rgb="FFFF0000"/>
      <name val="Proxima Nova"/>
      <family val="2"/>
    </font>
    <font>
      <sz val="10"/>
      <color theme="1"/>
      <name val="Tahoma"/>
      <family val="2"/>
    </font>
    <font>
      <b/>
      <u/>
      <sz val="10"/>
      <color theme="10"/>
      <name val="Tahoma"/>
      <family val="2"/>
    </font>
    <font>
      <b/>
      <sz val="12"/>
      <color theme="1"/>
      <name val="Tahoma"/>
      <family val="2"/>
    </font>
    <font>
      <sz val="12"/>
      <color theme="1"/>
      <name val="Tahoma"/>
      <family val="2"/>
    </font>
    <font>
      <sz val="10"/>
      <color theme="0" tint="-0.499984740745262"/>
      <name val="Tahoma"/>
      <family val="2"/>
    </font>
    <font>
      <b/>
      <u/>
      <sz val="10"/>
      <color rgb="FFFF0000"/>
      <name val="Tahoma"/>
      <family val="2"/>
    </font>
    <font>
      <sz val="10"/>
      <color theme="4"/>
      <name val="Tahoma"/>
      <family val="2"/>
    </font>
    <font>
      <sz val="9"/>
      <color theme="1"/>
      <name val="Tahoma"/>
      <family val="2"/>
    </font>
    <font>
      <b/>
      <sz val="10"/>
      <color rgb="FFFF0000"/>
      <name val="Tahoma"/>
      <family val="2"/>
    </font>
    <font>
      <b/>
      <sz val="10"/>
      <color theme="4"/>
      <name val="Tahoma"/>
      <family val="2"/>
    </font>
    <font>
      <b/>
      <sz val="9"/>
      <name val="Tahoma"/>
      <family val="2"/>
    </font>
    <font>
      <b/>
      <sz val="9"/>
      <color rgb="FF000000"/>
      <name val="Tahoma"/>
      <family val="2"/>
    </font>
    <font>
      <b/>
      <sz val="10"/>
      <color rgb="FF00B050"/>
      <name val="Tahoma"/>
      <family val="2"/>
    </font>
    <font>
      <b/>
      <sz val="10"/>
      <color theme="1" tint="0.499984740745262"/>
      <name val="Tahoma"/>
      <family val="2"/>
    </font>
    <font>
      <sz val="10"/>
      <color rgb="FFFF0000"/>
      <name val="Tahoma"/>
      <family val="2"/>
    </font>
    <font>
      <b/>
      <sz val="9"/>
      <color theme="0" tint="-0.499984740745262"/>
      <name val="Tahoma"/>
      <family val="2"/>
    </font>
    <font>
      <b/>
      <sz val="9"/>
      <color theme="1"/>
      <name val="Tahoma"/>
      <family val="2"/>
    </font>
    <font>
      <b/>
      <u/>
      <sz val="9"/>
      <color rgb="FFFF0000"/>
      <name val="Tahoma"/>
      <family val="2"/>
    </font>
    <font>
      <b/>
      <sz val="9"/>
      <color rgb="FF0070C0"/>
      <name val="Tahoma"/>
      <family val="2"/>
    </font>
    <font>
      <b/>
      <sz val="9"/>
      <color rgb="FFFF0000"/>
      <name val="Tahoma"/>
      <family val="2"/>
    </font>
    <font>
      <b/>
      <sz val="9"/>
      <color theme="4"/>
      <name val="Tahoma"/>
      <family val="2"/>
    </font>
    <font>
      <sz val="9"/>
      <color rgb="FF0070C0"/>
      <name val="Tahoma"/>
      <family val="2"/>
    </font>
    <font>
      <sz val="9"/>
      <name val="Tahoma"/>
      <family val="2"/>
    </font>
    <font>
      <b/>
      <sz val="9"/>
      <color rgb="FF00B050"/>
      <name val="Tahoma"/>
      <family val="2"/>
    </font>
    <font>
      <b/>
      <sz val="9"/>
      <color theme="1" tint="0.499984740745262"/>
      <name val="Tahoma"/>
      <family val="2"/>
    </font>
    <font>
      <sz val="9"/>
      <color theme="0" tint="-0.499984740745262"/>
      <name val="Tahoma"/>
      <family val="2"/>
    </font>
    <font>
      <sz val="9"/>
      <color rgb="FFFF0000"/>
      <name val="Tahoma"/>
      <family val="2"/>
    </font>
    <font>
      <sz val="9"/>
      <color rgb="FF000000"/>
      <name val="Tahoma"/>
      <family val="2"/>
    </font>
    <font>
      <b/>
      <u/>
      <sz val="8"/>
      <color rgb="FFFF0000"/>
      <name val="Tahoma"/>
      <family val="2"/>
    </font>
    <font>
      <sz val="8"/>
      <color theme="4"/>
      <name val="Tahoma"/>
      <family val="2"/>
    </font>
    <font>
      <b/>
      <sz val="8"/>
      <color theme="4"/>
      <name val="Tahoma"/>
      <family val="2"/>
    </font>
    <font>
      <b/>
      <sz val="8"/>
      <color rgb="FF00B050"/>
      <name val="Tahoma"/>
      <family val="2"/>
    </font>
    <font>
      <b/>
      <sz val="8"/>
      <color theme="1" tint="0.499984740745262"/>
      <name val="Tahoma"/>
      <family val="2"/>
    </font>
    <font>
      <b/>
      <strike/>
      <sz val="8"/>
      <color theme="0" tint="-0.499984740745262"/>
      <name val="Tahoma"/>
      <family val="2"/>
    </font>
    <font>
      <b/>
      <sz val="12"/>
      <color rgb="FF0070C0"/>
      <name val="Tahoma"/>
      <family val="2"/>
    </font>
    <font>
      <b/>
      <sz val="11"/>
      <name val="Tahoma"/>
      <family val="2"/>
    </font>
    <font>
      <sz val="11"/>
      <name val="Tahoma"/>
      <family val="2"/>
    </font>
    <font>
      <b/>
      <sz val="12"/>
      <name val="Tahoma"/>
      <family val="2"/>
    </font>
    <font>
      <sz val="12"/>
      <name val="Tahoma"/>
      <family val="2"/>
    </font>
    <font>
      <sz val="12"/>
      <color rgb="FFFF0000"/>
      <name val="Tahoma"/>
      <family val="2"/>
    </font>
    <font>
      <b/>
      <sz val="12"/>
      <color rgb="FFFF0000"/>
      <name val="Tahoma"/>
      <family val="2"/>
    </font>
    <font>
      <b/>
      <u/>
      <sz val="12"/>
      <color rgb="FFFF0000"/>
      <name val="Tahoma"/>
      <family val="2"/>
    </font>
    <font>
      <sz val="11"/>
      <color rgb="FF000000"/>
      <name val="Tahoma"/>
      <family val="2"/>
    </font>
    <font>
      <sz val="10"/>
      <color theme="1" tint="0.499984740745262"/>
      <name val="Tahoma"/>
      <family val="2"/>
    </font>
    <font>
      <sz val="8"/>
      <color theme="1" tint="0.499984740745262"/>
      <name val="Tahoma"/>
      <family val="2"/>
    </font>
    <font>
      <sz val="12"/>
      <color rgb="FF0070C0"/>
      <name val="Tahoma"/>
      <family val="2"/>
    </font>
    <font>
      <sz val="9"/>
      <color theme="1" tint="0.499984740745262"/>
      <name val="Tahoma"/>
      <family val="2"/>
    </font>
    <font>
      <u/>
      <sz val="9"/>
      <color theme="10"/>
      <name val="Tahoma"/>
      <family val="2"/>
    </font>
    <font>
      <b/>
      <sz val="12"/>
      <color rgb="FFFF0000"/>
      <name val="Proxima Nova"/>
      <charset val="238"/>
    </font>
    <font>
      <b/>
      <sz val="12"/>
      <color rgb="FF000000"/>
      <name val="Tahoma"/>
      <family val="2"/>
    </font>
    <font>
      <i/>
      <sz val="9"/>
      <color theme="0" tint="-0.499984740745262"/>
      <name val="Tahoma"/>
      <family val="2"/>
    </font>
    <font>
      <strike/>
      <sz val="9"/>
      <color theme="1"/>
      <name val="Tahoma"/>
      <family val="2"/>
    </font>
    <font>
      <sz val="9"/>
      <color rgb="FF92D050"/>
      <name val="Tahoma"/>
      <family val="2"/>
    </font>
    <font>
      <u/>
      <sz val="9"/>
      <color rgb="FF0070C0"/>
      <name val="Tahoma"/>
      <family val="2"/>
    </font>
    <font>
      <vertAlign val="superscript"/>
      <sz val="9"/>
      <color rgb="FF0070C0"/>
      <name val="Tahoma"/>
      <family val="2"/>
    </font>
    <font>
      <b/>
      <strike/>
      <sz val="9"/>
      <name val="Tahoma"/>
      <family val="2"/>
    </font>
    <font>
      <sz val="9"/>
      <color theme="10"/>
      <name val="Tahoma"/>
      <family val="2"/>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rgb="FF35D3FF"/>
        <bgColor indexed="64"/>
      </patternFill>
    </fill>
    <fill>
      <patternFill patternType="solid">
        <fgColor rgb="FFE7E6E6"/>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rgb="FF000000"/>
      </patternFill>
    </fill>
    <fill>
      <patternFill patternType="solid">
        <fgColor theme="0" tint="-4.9989318521683403E-2"/>
        <bgColor rgb="FF000000"/>
      </patternFill>
    </fill>
  </fills>
  <borders count="9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style="thin">
        <color theme="0" tint="-0.499984740745262"/>
      </left>
      <right/>
      <top style="thin">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hair">
        <color theme="0" tint="-0.499984740745262"/>
      </left>
      <right/>
      <top style="hair">
        <color theme="0" tint="-0.499984740745262"/>
      </top>
      <bottom/>
      <diagonal/>
    </border>
    <border>
      <left/>
      <right style="hair">
        <color theme="0" tint="-0.499984740745262"/>
      </right>
      <top style="hair">
        <color theme="0" tint="-0.499984740745262"/>
      </top>
      <bottom/>
      <diagonal/>
    </border>
    <border>
      <left/>
      <right/>
      <top style="hair">
        <color theme="0" tint="-0.499984740745262"/>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style="thin">
        <color theme="0" tint="-0.499984740745262"/>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808080"/>
      </left>
      <right style="thin">
        <color rgb="FF808080"/>
      </right>
      <top style="thin">
        <color rgb="FF808080"/>
      </top>
      <bottom style="thin">
        <color rgb="FF808080"/>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style="thin">
        <color theme="1" tint="0.499984740745262"/>
      </left>
      <right/>
      <top style="thin">
        <color theme="0" tint="-0.499984740745262"/>
      </top>
      <bottom style="thin">
        <color theme="0" tint="-0.499984740745262"/>
      </bottom>
      <diagonal/>
    </border>
    <border>
      <left style="thin">
        <color theme="1" tint="0.499984740745262"/>
      </left>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right/>
      <top style="thin">
        <color theme="0"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style="medium">
        <color theme="1" tint="0.499984740745262"/>
      </right>
      <top/>
      <bottom style="thin">
        <color theme="0" tint="-0.499984740745262"/>
      </bottom>
      <diagonal/>
    </border>
    <border>
      <left style="medium">
        <color theme="1" tint="0.499984740745262"/>
      </left>
      <right style="medium">
        <color theme="1" tint="0.499984740745262"/>
      </right>
      <top style="thin">
        <color theme="0" tint="-0.499984740745262"/>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theme="0" tint="-0.34998626667073579"/>
      </top>
      <bottom style="thin">
        <color theme="0" tint="-0.34998626667073579"/>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medium">
        <color theme="1" tint="0.499984740745262"/>
      </left>
      <right style="thin">
        <color theme="0" tint="-0.499984740745262"/>
      </right>
      <top style="medium">
        <color theme="1" tint="0.499984740745262"/>
      </top>
      <bottom style="thin">
        <color theme="0" tint="-0.499984740745262"/>
      </bottom>
      <diagonal/>
    </border>
    <border>
      <left style="thin">
        <color theme="0" tint="-0.499984740745262"/>
      </left>
      <right style="thin">
        <color theme="0" tint="-0.499984740745262"/>
      </right>
      <top style="medium">
        <color theme="1" tint="0.499984740745262"/>
      </top>
      <bottom style="thin">
        <color theme="0" tint="-0.499984740745262"/>
      </bottom>
      <diagonal/>
    </border>
    <border>
      <left style="thin">
        <color theme="0" tint="-0.499984740745262"/>
      </left>
      <right style="medium">
        <color theme="1" tint="0.499984740745262"/>
      </right>
      <top style="medium">
        <color theme="1" tint="0.499984740745262"/>
      </top>
      <bottom style="thin">
        <color theme="0" tint="-0.499984740745262"/>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medium">
        <color theme="1" tint="0.499984740745262"/>
      </right>
      <top style="thin">
        <color theme="0" tint="-0.499984740745262"/>
      </top>
      <bottom style="medium">
        <color theme="1" tint="0.499984740745262"/>
      </bottom>
      <diagonal/>
    </border>
    <border>
      <left/>
      <right style="thin">
        <color theme="0" tint="-0.499984740745262"/>
      </right>
      <top style="thin">
        <color theme="0" tint="-0.499984740745262"/>
      </top>
      <bottom/>
      <diagonal/>
    </border>
    <border>
      <left style="medium">
        <color theme="1" tint="0.499984740745262"/>
      </left>
      <right/>
      <top style="thin">
        <color theme="0" tint="-0.499984740745262"/>
      </top>
      <bottom style="thin">
        <color theme="0" tint="-0.499984740745262"/>
      </bottom>
      <diagonal/>
    </border>
  </borders>
  <cellStyleXfs count="3">
    <xf numFmtId="0" fontId="0" fillId="0" borderId="0"/>
    <xf numFmtId="0" fontId="12" fillId="0" borderId="0" applyNumberFormat="0" applyFill="0" applyBorder="0" applyAlignment="0" applyProtection="0"/>
    <xf numFmtId="0" fontId="41" fillId="0" borderId="0" applyNumberFormat="0" applyFill="0" applyBorder="0" applyAlignment="0" applyProtection="0"/>
  </cellStyleXfs>
  <cellXfs count="698">
    <xf numFmtId="0" fontId="0" fillId="0" borderId="0" xfId="0"/>
    <xf numFmtId="0" fontId="1" fillId="0" borderId="0" xfId="0" applyFont="1"/>
    <xf numFmtId="0" fontId="3" fillId="0" borderId="0" xfId="0" applyFont="1"/>
    <xf numFmtId="0" fontId="5" fillId="0" borderId="0" xfId="0" applyFont="1"/>
    <xf numFmtId="0" fontId="6" fillId="0" borderId="0" xfId="0" applyFont="1"/>
    <xf numFmtId="0" fontId="5" fillId="4" borderId="0" xfId="0" applyFont="1" applyFill="1"/>
    <xf numFmtId="0" fontId="7" fillId="0" borderId="0" xfId="0" applyFont="1"/>
    <xf numFmtId="0" fontId="10" fillId="3" borderId="0" xfId="0" applyFont="1" applyFill="1"/>
    <xf numFmtId="0" fontId="1" fillId="0" borderId="1" xfId="0" applyFont="1" applyBorder="1"/>
    <xf numFmtId="0" fontId="2" fillId="0" borderId="0" xfId="0" applyFont="1"/>
    <xf numFmtId="0" fontId="1" fillId="0" borderId="2" xfId="0" applyFont="1" applyBorder="1"/>
    <xf numFmtId="0" fontId="10" fillId="3" borderId="0" xfId="0" applyFont="1" applyFill="1" applyAlignment="1">
      <alignmen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0" fontId="18" fillId="0" borderId="0" xfId="0" applyFont="1"/>
    <xf numFmtId="0" fontId="14" fillId="0" borderId="0" xfId="0" applyFont="1"/>
    <xf numFmtId="0" fontId="14" fillId="4" borderId="0" xfId="0" applyFont="1" applyFill="1"/>
    <xf numFmtId="0" fontId="14" fillId="7" borderId="15" xfId="0" applyFont="1" applyFill="1" applyBorder="1" applyAlignment="1">
      <alignment horizontal="center" vertical="center"/>
    </xf>
    <xf numFmtId="0" fontId="14" fillId="7" borderId="15" xfId="0" applyFont="1" applyFill="1" applyBorder="1" applyAlignment="1">
      <alignment horizontal="center" vertical="center" wrapText="1"/>
    </xf>
    <xf numFmtId="0" fontId="14" fillId="7" borderId="15" xfId="0" applyFont="1" applyFill="1" applyBorder="1" applyAlignment="1">
      <alignment horizontal="left" vertical="center" wrapText="1"/>
    </xf>
    <xf numFmtId="0" fontId="5" fillId="0" borderId="15" xfId="0" applyFont="1" applyBorder="1" applyAlignment="1">
      <alignment horizontal="center" vertical="center"/>
    </xf>
    <xf numFmtId="0" fontId="5"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5" xfId="0" applyFont="1" applyBorder="1" applyAlignment="1">
      <alignment horizontal="center" vertical="center" wrapText="1"/>
    </xf>
    <xf numFmtId="0" fontId="20" fillId="0" borderId="0" xfId="0" applyFont="1"/>
    <xf numFmtId="0" fontId="22" fillId="0" borderId="0" xfId="0" applyFont="1" applyAlignment="1">
      <alignment horizontal="center" vertical="center"/>
    </xf>
    <xf numFmtId="0" fontId="19"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4" fillId="0" borderId="0" xfId="0" applyFont="1" applyAlignment="1">
      <alignment horizontal="left"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center" vertical="center"/>
    </xf>
    <xf numFmtId="0" fontId="30" fillId="0" borderId="0" xfId="0" applyFont="1" applyAlignment="1">
      <alignment horizontal="center" vertical="center"/>
    </xf>
    <xf numFmtId="0" fontId="23" fillId="0" borderId="0" xfId="0" applyFont="1" applyAlignment="1">
      <alignment horizontal="center" vertical="center"/>
    </xf>
    <xf numFmtId="0" fontId="34" fillId="0" borderId="0" xfId="0" applyFont="1" applyAlignment="1">
      <alignment horizontal="center" vertical="center"/>
    </xf>
    <xf numFmtId="0" fontId="22" fillId="0" borderId="0" xfId="0" applyFont="1" applyAlignment="1">
      <alignment horizontal="center" vertical="center" wrapText="1"/>
    </xf>
    <xf numFmtId="0" fontId="37" fillId="0" borderId="0" xfId="0" applyFont="1"/>
    <xf numFmtId="0" fontId="25" fillId="0" borderId="0" xfId="0" applyFont="1" applyAlignment="1">
      <alignment horizontal="left" vertical="center"/>
    </xf>
    <xf numFmtId="0" fontId="38" fillId="0" borderId="0" xfId="0" applyFont="1"/>
    <xf numFmtId="0" fontId="24" fillId="0" borderId="0" xfId="0" applyFont="1" applyAlignment="1">
      <alignment vertical="center"/>
    </xf>
    <xf numFmtId="0" fontId="32" fillId="0" borderId="0" xfId="0" applyFont="1" applyAlignment="1">
      <alignment vertical="center"/>
    </xf>
    <xf numFmtId="0" fontId="24" fillId="0" borderId="37" xfId="0" applyFont="1" applyBorder="1" applyAlignment="1">
      <alignment horizontal="left" vertical="center" wrapText="1" indent="1"/>
    </xf>
    <xf numFmtId="0" fontId="39" fillId="0" borderId="37" xfId="0" applyFont="1" applyBorder="1" applyAlignment="1">
      <alignment horizontal="center" vertical="center"/>
    </xf>
    <xf numFmtId="0" fontId="28" fillId="0" borderId="37" xfId="0" applyFont="1" applyBorder="1" applyAlignment="1">
      <alignment horizontal="center" vertical="center"/>
    </xf>
    <xf numFmtId="14" fontId="28" fillId="9" borderId="37" xfId="0" applyNumberFormat="1" applyFont="1" applyFill="1" applyBorder="1" applyAlignment="1">
      <alignment horizontal="center" vertical="center" wrapText="1"/>
    </xf>
    <xf numFmtId="0" fontId="32" fillId="0" borderId="37" xfId="0" applyFont="1" applyBorder="1" applyAlignment="1">
      <alignment horizontal="center" vertical="center" wrapText="1"/>
    </xf>
    <xf numFmtId="0" fontId="28" fillId="9" borderId="37" xfId="0" applyFont="1" applyFill="1" applyBorder="1" applyAlignment="1">
      <alignment horizontal="center" vertical="center" wrapText="1"/>
    </xf>
    <xf numFmtId="0" fontId="24" fillId="0" borderId="37" xfId="0" applyFont="1" applyBorder="1" applyAlignment="1">
      <alignment horizontal="left" vertical="center" indent="1"/>
    </xf>
    <xf numFmtId="0" fontId="40" fillId="0" borderId="0" xfId="0" applyFont="1" applyAlignment="1">
      <alignment horizontal="center"/>
    </xf>
    <xf numFmtId="0" fontId="40" fillId="0" borderId="37" xfId="0" applyFont="1" applyBorder="1" applyAlignment="1">
      <alignment horizontal="center"/>
    </xf>
    <xf numFmtId="0" fontId="23" fillId="10" borderId="37" xfId="0" applyFont="1" applyFill="1" applyBorder="1" applyAlignment="1">
      <alignment horizontal="left" vertical="center"/>
    </xf>
    <xf numFmtId="0" fontId="25" fillId="10" borderId="37" xfId="0" applyFont="1" applyFill="1" applyBorder="1" applyAlignment="1">
      <alignment horizontal="left" vertical="center"/>
    </xf>
    <xf numFmtId="0" fontId="25" fillId="10" borderId="37" xfId="0" applyFont="1" applyFill="1" applyBorder="1" applyAlignment="1">
      <alignment horizontal="center" vertical="center"/>
    </xf>
    <xf numFmtId="0" fontId="25" fillId="10" borderId="37" xfId="0" applyFont="1" applyFill="1" applyBorder="1" applyAlignment="1">
      <alignment horizontal="center" vertical="center" wrapText="1"/>
    </xf>
    <xf numFmtId="0" fontId="24" fillId="0" borderId="38" xfId="0" applyFont="1" applyBorder="1" applyAlignment="1">
      <alignment horizontal="left" vertical="center" wrapText="1" indent="1"/>
    </xf>
    <xf numFmtId="0" fontId="23" fillId="10" borderId="37" xfId="0" applyFont="1" applyFill="1" applyBorder="1" applyAlignment="1">
      <alignment horizontal="center" vertical="center"/>
    </xf>
    <xf numFmtId="0" fontId="24" fillId="7" borderId="37" xfId="0" applyFont="1" applyFill="1" applyBorder="1" applyAlignment="1">
      <alignment horizontal="center" vertical="center"/>
    </xf>
    <xf numFmtId="0" fontId="22" fillId="7" borderId="37" xfId="0" applyFont="1" applyFill="1" applyBorder="1" applyAlignment="1">
      <alignment horizontal="center" vertical="center"/>
    </xf>
    <xf numFmtId="0" fontId="40" fillId="0" borderId="0" xfId="0" applyFont="1"/>
    <xf numFmtId="0" fontId="27" fillId="10" borderId="37" xfId="0" applyFont="1" applyFill="1" applyBorder="1" applyAlignment="1">
      <alignment horizontal="left" vertical="center" indent="1"/>
    </xf>
    <xf numFmtId="0" fontId="26" fillId="10" borderId="37" xfId="0" applyFont="1" applyFill="1" applyBorder="1" applyAlignment="1">
      <alignment horizontal="center" vertical="center" wrapText="1"/>
    </xf>
    <xf numFmtId="0" fontId="26" fillId="7" borderId="37" xfId="0" applyFont="1" applyFill="1" applyBorder="1" applyAlignment="1">
      <alignment horizontal="center" vertical="center" wrapText="1"/>
    </xf>
    <xf numFmtId="0" fontId="42" fillId="0" borderId="0" xfId="0" applyFont="1"/>
    <xf numFmtId="0" fontId="17" fillId="7" borderId="37" xfId="0" applyFont="1" applyFill="1" applyBorder="1" applyAlignment="1">
      <alignment horizontal="left" vertical="center" wrapText="1" indent="1"/>
    </xf>
    <xf numFmtId="0" fontId="33" fillId="7" borderId="37" xfId="0" applyFont="1" applyFill="1" applyBorder="1" applyAlignment="1">
      <alignment horizontal="center" vertical="center"/>
    </xf>
    <xf numFmtId="0" fontId="35" fillId="7" borderId="37" xfId="0" applyFont="1" applyFill="1" applyBorder="1" applyAlignment="1">
      <alignment horizontal="center" vertical="center"/>
    </xf>
    <xf numFmtId="14" fontId="35" fillId="10" borderId="37" xfId="0" applyNumberFormat="1" applyFont="1" applyFill="1" applyBorder="1" applyAlignment="1">
      <alignment horizontal="center" vertical="center" wrapText="1"/>
    </xf>
    <xf numFmtId="0" fontId="36" fillId="7" borderId="37" xfId="0" applyFont="1" applyFill="1" applyBorder="1" applyAlignment="1">
      <alignment horizontal="center" vertical="center" wrapText="1"/>
    </xf>
    <xf numFmtId="0" fontId="17" fillId="7" borderId="0" xfId="0" applyFont="1" applyFill="1" applyAlignment="1">
      <alignment horizontal="left" vertical="center" wrapText="1" indent="1"/>
    </xf>
    <xf numFmtId="0" fontId="7" fillId="7" borderId="15" xfId="0" applyFont="1" applyFill="1" applyBorder="1" applyAlignment="1">
      <alignment horizontal="center" vertical="center"/>
    </xf>
    <xf numFmtId="0" fontId="33" fillId="7" borderId="48" xfId="0" applyFont="1" applyFill="1" applyBorder="1" applyAlignment="1">
      <alignment horizontal="center" vertical="center"/>
    </xf>
    <xf numFmtId="0" fontId="35" fillId="7" borderId="48" xfId="0" applyFont="1" applyFill="1" applyBorder="1" applyAlignment="1">
      <alignment horizontal="center" vertical="center"/>
    </xf>
    <xf numFmtId="0" fontId="27" fillId="10" borderId="49" xfId="0" applyFont="1" applyFill="1" applyBorder="1" applyAlignment="1">
      <alignment horizontal="left" vertical="center" indent="1"/>
    </xf>
    <xf numFmtId="0" fontId="33" fillId="7" borderId="49" xfId="0" applyFont="1" applyFill="1" applyBorder="1" applyAlignment="1">
      <alignment horizontal="center" vertical="center"/>
    </xf>
    <xf numFmtId="0" fontId="35" fillId="7" borderId="49" xfId="0" applyFont="1" applyFill="1" applyBorder="1" applyAlignment="1">
      <alignment horizontal="center" vertical="center"/>
    </xf>
    <xf numFmtId="0" fontId="23" fillId="10" borderId="15" xfId="0" applyFont="1" applyFill="1" applyBorder="1" applyAlignment="1">
      <alignment horizontal="center" vertical="center"/>
    </xf>
    <xf numFmtId="0" fontId="28" fillId="0" borderId="15" xfId="0" applyFont="1" applyBorder="1" applyAlignment="1">
      <alignment horizontal="center" vertical="center"/>
    </xf>
    <xf numFmtId="0" fontId="35" fillId="10" borderId="37" xfId="0" applyFont="1" applyFill="1" applyBorder="1" applyAlignment="1">
      <alignment horizontal="left" vertical="center" indent="2"/>
    </xf>
    <xf numFmtId="0" fontId="35" fillId="10" borderId="48" xfId="0" applyFont="1" applyFill="1" applyBorder="1" applyAlignment="1">
      <alignment horizontal="left" vertical="center" indent="2"/>
    </xf>
    <xf numFmtId="0" fontId="32" fillId="0" borderId="37" xfId="0" applyFont="1" applyBorder="1" applyAlignment="1">
      <alignment horizontal="center" vertical="center"/>
    </xf>
    <xf numFmtId="0" fontId="32" fillId="0" borderId="15" xfId="0" applyFont="1" applyBorder="1" applyAlignment="1">
      <alignment horizontal="left" vertical="center" wrapText="1" indent="1"/>
    </xf>
    <xf numFmtId="0" fontId="7" fillId="4" borderId="15" xfId="0" applyFont="1" applyFill="1" applyBorder="1" applyAlignment="1">
      <alignment horizontal="center" vertical="center"/>
    </xf>
    <xf numFmtId="0" fontId="21" fillId="0" borderId="0" xfId="0" applyFont="1"/>
    <xf numFmtId="0" fontId="15" fillId="0" borderId="0" xfId="0" applyFont="1" applyAlignment="1">
      <alignment horizontal="center" vertical="center"/>
    </xf>
    <xf numFmtId="0" fontId="38" fillId="0" borderId="0" xfId="0" applyFont="1" applyAlignment="1">
      <alignment horizontal="center" vertical="center"/>
    </xf>
    <xf numFmtId="0" fontId="16" fillId="0" borderId="0" xfId="0" applyFont="1" applyAlignment="1">
      <alignment horizontal="center" vertical="center"/>
    </xf>
    <xf numFmtId="0" fontId="40" fillId="0" borderId="0" xfId="0" applyFont="1" applyAlignment="1">
      <alignment horizontal="center" vertical="center"/>
    </xf>
    <xf numFmtId="0" fontId="38" fillId="0" borderId="0" xfId="0" applyFont="1" applyAlignment="1">
      <alignment horizontal="left" vertical="center"/>
    </xf>
    <xf numFmtId="0" fontId="26" fillId="0" borderId="0" xfId="0" applyFont="1" applyAlignment="1">
      <alignment horizontal="left" vertical="center"/>
    </xf>
    <xf numFmtId="0" fontId="0" fillId="0" borderId="0" xfId="0" applyAlignment="1">
      <alignment horizontal="center" vertical="center"/>
    </xf>
    <xf numFmtId="0" fontId="45" fillId="0" borderId="0" xfId="0" applyFont="1" applyAlignment="1">
      <alignment horizontal="center" vertical="center"/>
    </xf>
    <xf numFmtId="0" fontId="46" fillId="0" borderId="72" xfId="0" applyFont="1" applyBorder="1" applyAlignment="1">
      <alignment horizontal="left" vertical="center"/>
    </xf>
    <xf numFmtId="0" fontId="46" fillId="0" borderId="0" xfId="0" applyFont="1" applyAlignment="1">
      <alignment horizontal="center" vertical="center"/>
    </xf>
    <xf numFmtId="0" fontId="0" fillId="0" borderId="0" xfId="0" applyAlignment="1">
      <alignment horizontal="left" vertical="center"/>
    </xf>
    <xf numFmtId="0" fontId="29"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center"/>
    </xf>
    <xf numFmtId="0" fontId="25" fillId="0" borderId="73" xfId="0" applyFont="1" applyBorder="1" applyAlignment="1">
      <alignment horizontal="center" vertical="center"/>
    </xf>
    <xf numFmtId="0" fontId="28" fillId="0" borderId="73" xfId="0" applyFont="1" applyBorder="1" applyAlignment="1">
      <alignment horizontal="center" vertical="center"/>
    </xf>
    <xf numFmtId="0" fontId="40" fillId="0" borderId="74" xfId="0" applyFont="1" applyBorder="1" applyAlignment="1">
      <alignment horizontal="center" vertical="center"/>
    </xf>
    <xf numFmtId="0" fontId="28" fillId="0" borderId="74" xfId="0" applyFont="1" applyBorder="1" applyAlignment="1">
      <alignment horizontal="center" vertical="center"/>
    </xf>
    <xf numFmtId="0" fontId="25" fillId="0" borderId="15" xfId="0" applyFont="1" applyBorder="1" applyAlignment="1">
      <alignment horizontal="center" vertical="center"/>
    </xf>
    <xf numFmtId="0" fontId="24" fillId="0" borderId="15" xfId="0" applyFont="1" applyBorder="1" applyAlignment="1">
      <alignment horizontal="center" vertical="center"/>
    </xf>
    <xf numFmtId="0" fontId="24" fillId="0" borderId="15" xfId="0" applyFont="1" applyBorder="1" applyAlignment="1">
      <alignment horizontal="center" vertical="center" wrapText="1"/>
    </xf>
    <xf numFmtId="0" fontId="26" fillId="10"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36" fillId="7" borderId="39"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24" fillId="0" borderId="0" xfId="0" applyFont="1" applyAlignment="1">
      <alignment horizontal="left" vertical="center" wrapText="1"/>
    </xf>
    <xf numFmtId="0" fontId="31" fillId="0" borderId="0" xfId="2" applyFont="1" applyFill="1" applyBorder="1" applyAlignment="1">
      <alignment horizontal="left" vertical="center" wrapText="1"/>
    </xf>
    <xf numFmtId="0" fontId="24" fillId="0" borderId="0" xfId="0" applyFont="1" applyAlignment="1">
      <alignment horizontal="center" vertical="center" wrapText="1"/>
    </xf>
    <xf numFmtId="0" fontId="48" fillId="0" borderId="0" xfId="2" applyFont="1" applyFill="1" applyBorder="1" applyAlignment="1">
      <alignment horizontal="left" vertical="center"/>
    </xf>
    <xf numFmtId="0" fontId="25" fillId="0" borderId="0" xfId="0" applyFont="1" applyAlignment="1">
      <alignment horizontal="left" vertical="center" wrapText="1"/>
    </xf>
    <xf numFmtId="0" fontId="25" fillId="10" borderId="15" xfId="0" applyFont="1" applyFill="1" applyBorder="1" applyAlignment="1">
      <alignment horizontal="center" vertical="center" wrapText="1"/>
    </xf>
    <xf numFmtId="0" fontId="25" fillId="0" borderId="15" xfId="0" applyFont="1" applyBorder="1" applyAlignment="1">
      <alignment horizontal="left" vertical="center" wrapText="1"/>
    </xf>
    <xf numFmtId="0" fontId="24" fillId="0" borderId="15" xfId="0" applyFont="1" applyBorder="1" applyAlignment="1">
      <alignment horizontal="left" vertical="center" wrapText="1"/>
    </xf>
    <xf numFmtId="0" fontId="31" fillId="0" borderId="15" xfId="2" applyFont="1" applyBorder="1" applyAlignment="1">
      <alignment horizontal="left" vertical="center" wrapText="1"/>
    </xf>
    <xf numFmtId="0" fontId="24" fillId="0" borderId="15" xfId="0" applyFont="1" applyBorder="1" applyAlignment="1">
      <alignment horizontal="left" vertical="center"/>
    </xf>
    <xf numFmtId="0" fontId="25" fillId="7" borderId="15" xfId="0" applyFont="1" applyFill="1" applyBorder="1" applyAlignment="1">
      <alignment horizontal="center" vertical="center"/>
    </xf>
    <xf numFmtId="0" fontId="25" fillId="7" borderId="15" xfId="0" applyFont="1" applyFill="1" applyBorder="1" applyAlignment="1">
      <alignment horizontal="left" vertical="center"/>
    </xf>
    <xf numFmtId="0" fontId="24" fillId="0" borderId="15" xfId="0" applyFont="1" applyBorder="1" applyAlignment="1">
      <alignment horizontal="left" vertical="center" wrapText="1" indent="1"/>
    </xf>
    <xf numFmtId="14" fontId="28" fillId="9" borderId="15" xfId="0" applyNumberFormat="1" applyFont="1" applyFill="1" applyBorder="1" applyAlignment="1">
      <alignment horizontal="center" vertical="center" wrapText="1"/>
    </xf>
    <xf numFmtId="0" fontId="32" fillId="0" borderId="15" xfId="0" applyFont="1" applyBorder="1" applyAlignment="1">
      <alignment horizontal="left" vertical="center" wrapText="1"/>
    </xf>
    <xf numFmtId="0" fontId="24" fillId="0" borderId="15" xfId="0" applyFont="1" applyBorder="1" applyAlignment="1">
      <alignment horizontal="left" vertical="center" indent="1"/>
    </xf>
    <xf numFmtId="0" fontId="48" fillId="0" borderId="15" xfId="2" applyFont="1" applyBorder="1" applyAlignment="1">
      <alignment horizontal="left" vertical="center"/>
    </xf>
    <xf numFmtId="0" fontId="28" fillId="7" borderId="15" xfId="0" applyFont="1" applyFill="1" applyBorder="1" applyAlignment="1">
      <alignment horizontal="center" vertical="center"/>
    </xf>
    <xf numFmtId="0" fontId="26" fillId="10" borderId="15" xfId="0" applyFont="1" applyFill="1" applyBorder="1" applyAlignment="1">
      <alignment horizontal="center" vertical="center" wrapText="1"/>
    </xf>
    <xf numFmtId="0" fontId="32" fillId="0" borderId="15" xfId="0" applyFont="1" applyBorder="1" applyAlignment="1">
      <alignment horizontal="center" vertical="center" wrapText="1"/>
    </xf>
    <xf numFmtId="0" fontId="36" fillId="7" borderId="15"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31" fillId="0" borderId="15" xfId="0" applyFont="1" applyBorder="1" applyAlignment="1">
      <alignment horizontal="center" vertical="center" wrapText="1"/>
    </xf>
    <xf numFmtId="0" fontId="49" fillId="0" borderId="0" xfId="0" applyFont="1" applyAlignment="1">
      <alignment horizontal="left" vertical="center"/>
    </xf>
    <xf numFmtId="0" fontId="26" fillId="0" borderId="1" xfId="0" applyFont="1" applyBorder="1" applyAlignment="1">
      <alignment horizontal="left" vertical="center"/>
    </xf>
    <xf numFmtId="0" fontId="50" fillId="0" borderId="0" xfId="1" applyFont="1" applyAlignment="1">
      <alignment horizontal="center" vertical="center"/>
    </xf>
    <xf numFmtId="0" fontId="51" fillId="0" borderId="0" xfId="0" applyFont="1"/>
    <xf numFmtId="0" fontId="36" fillId="0" borderId="0" xfId="0" applyFont="1"/>
    <xf numFmtId="0" fontId="26" fillId="0" borderId="0" xfId="0" applyFont="1" applyAlignment="1">
      <alignment horizontal="left" indent="1"/>
    </xf>
    <xf numFmtId="0" fontId="26" fillId="0" borderId="0" xfId="1" applyFont="1" applyAlignment="1">
      <alignment horizontal="left" indent="1"/>
    </xf>
    <xf numFmtId="0" fontId="51" fillId="0" borderId="15" xfId="0" applyFont="1" applyBorder="1" applyAlignment="1">
      <alignment horizontal="left" vertical="center"/>
    </xf>
    <xf numFmtId="0" fontId="51" fillId="0" borderId="0" xfId="0" applyFont="1" applyAlignment="1">
      <alignment horizontal="left" vertical="center" indent="1"/>
    </xf>
    <xf numFmtId="0" fontId="25" fillId="0" borderId="0" xfId="0" applyFont="1" applyAlignment="1">
      <alignment horizontal="center" vertical="center" wrapText="1"/>
    </xf>
    <xf numFmtId="0" fontId="54" fillId="0" borderId="0" xfId="0" applyFont="1"/>
    <xf numFmtId="0" fontId="53" fillId="0" borderId="0" xfId="0" applyFont="1"/>
    <xf numFmtId="0" fontId="46" fillId="7" borderId="12" xfId="0" applyFont="1" applyFill="1" applyBorder="1"/>
    <xf numFmtId="0" fontId="51" fillId="7" borderId="12" xfId="0" applyFont="1" applyFill="1" applyBorder="1"/>
    <xf numFmtId="0" fontId="52" fillId="0" borderId="0" xfId="1" applyFont="1"/>
    <xf numFmtId="0" fontId="46" fillId="0" borderId="0" xfId="0" applyFont="1"/>
    <xf numFmtId="0" fontId="51" fillId="0" borderId="12" xfId="0" applyFont="1" applyBorder="1"/>
    <xf numFmtId="0" fontId="51" fillId="0" borderId="83" xfId="0" applyFont="1" applyBorder="1"/>
    <xf numFmtId="0" fontId="52" fillId="0" borderId="0" xfId="1" applyFont="1" applyBorder="1"/>
    <xf numFmtId="0" fontId="45" fillId="7" borderId="12" xfId="0" applyFont="1" applyFill="1" applyBorder="1"/>
    <xf numFmtId="0" fontId="55" fillId="7" borderId="12" xfId="0" applyFont="1" applyFill="1" applyBorder="1"/>
    <xf numFmtId="0" fontId="55" fillId="0" borderId="12" xfId="0" applyFont="1" applyBorder="1"/>
    <xf numFmtId="0" fontId="55" fillId="0" borderId="0" xfId="0" applyFont="1"/>
    <xf numFmtId="0" fontId="51" fillId="0" borderId="0" xfId="0" applyFont="1" applyAlignment="1">
      <alignment horizontal="left" vertical="center"/>
    </xf>
    <xf numFmtId="0" fontId="51" fillId="0" borderId="0" xfId="0" applyFont="1" applyAlignment="1">
      <alignment horizontal="left" vertical="center" wrapText="1"/>
    </xf>
    <xf numFmtId="0" fontId="57" fillId="0" borderId="0" xfId="0" applyFont="1" applyAlignment="1">
      <alignment horizontal="center" vertical="center" wrapText="1"/>
    </xf>
    <xf numFmtId="0" fontId="58" fillId="0" borderId="0" xfId="0" applyFont="1" applyAlignment="1">
      <alignment horizontal="left" vertical="center" wrapText="1"/>
    </xf>
    <xf numFmtId="0" fontId="35"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vertical="center" wrapText="1"/>
    </xf>
    <xf numFmtId="0" fontId="36" fillId="0" borderId="0" xfId="0" applyFont="1" applyAlignment="1">
      <alignment horizontal="left" vertical="center"/>
    </xf>
    <xf numFmtId="0" fontId="27" fillId="4" borderId="0" xfId="0" applyFont="1" applyFill="1" applyAlignment="1">
      <alignment vertical="center"/>
    </xf>
    <xf numFmtId="0" fontId="25" fillId="2" borderId="15"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40" fillId="7" borderId="15" xfId="0" applyFont="1" applyFill="1" applyBorder="1" applyAlignment="1">
      <alignment horizontal="center" vertical="center" wrapText="1"/>
    </xf>
    <xf numFmtId="0" fontId="51" fillId="0" borderId="0" xfId="0" applyFont="1" applyAlignment="1">
      <alignment horizontal="center" vertical="center"/>
    </xf>
    <xf numFmtId="0" fontId="24" fillId="2" borderId="15"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89"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40" fillId="7" borderId="15" xfId="0" applyFont="1" applyFill="1" applyBorder="1" applyAlignment="1">
      <alignment horizontal="center" vertical="center"/>
    </xf>
    <xf numFmtId="0" fontId="40" fillId="7" borderId="18" xfId="0" applyFont="1" applyFill="1" applyBorder="1" applyAlignment="1">
      <alignment horizontal="center" vertical="center"/>
    </xf>
    <xf numFmtId="0" fontId="40" fillId="3" borderId="46" xfId="0" applyFont="1" applyFill="1" applyBorder="1" applyAlignment="1">
      <alignment horizontal="center" vertical="center"/>
    </xf>
    <xf numFmtId="0" fontId="51" fillId="2" borderId="27" xfId="0" applyFont="1" applyFill="1" applyBorder="1" applyAlignment="1">
      <alignment horizontal="center" vertical="center"/>
    </xf>
    <xf numFmtId="0" fontId="57" fillId="2" borderId="18" xfId="0" applyFont="1" applyFill="1" applyBorder="1" applyAlignment="1">
      <alignment horizontal="center" vertical="center"/>
    </xf>
    <xf numFmtId="0" fontId="46" fillId="2" borderId="89" xfId="0" applyFont="1" applyFill="1" applyBorder="1" applyAlignment="1">
      <alignment horizontal="center" vertical="center"/>
    </xf>
    <xf numFmtId="0" fontId="46" fillId="2" borderId="15" xfId="0" applyFont="1" applyFill="1" applyBorder="1" applyAlignment="1">
      <alignment horizontal="center" vertical="center"/>
    </xf>
    <xf numFmtId="0" fontId="51" fillId="2" borderId="90" xfId="0" applyFont="1" applyFill="1" applyBorder="1" applyAlignment="1">
      <alignment horizontal="center" vertical="center"/>
    </xf>
    <xf numFmtId="0" fontId="27" fillId="7" borderId="15" xfId="0" applyFont="1" applyFill="1" applyBorder="1" applyAlignment="1">
      <alignment horizontal="left" vertical="center"/>
    </xf>
    <xf numFmtId="0" fontId="51" fillId="7" borderId="15" xfId="0" applyFont="1" applyFill="1" applyBorder="1" applyAlignment="1">
      <alignment horizontal="center" vertical="center"/>
    </xf>
    <xf numFmtId="0" fontId="46" fillId="7" borderId="15" xfId="0" applyFont="1" applyFill="1" applyBorder="1" applyAlignment="1">
      <alignment horizontal="center" vertical="center"/>
    </xf>
    <xf numFmtId="0" fontId="51" fillId="7" borderId="18" xfId="0" applyFont="1" applyFill="1" applyBorder="1" applyAlignment="1">
      <alignment horizontal="center" vertical="center"/>
    </xf>
    <xf numFmtId="0" fontId="51" fillId="3" borderId="46" xfId="0" applyFont="1" applyFill="1" applyBorder="1" applyAlignment="1">
      <alignment horizontal="center" vertical="center"/>
    </xf>
    <xf numFmtId="0" fontId="46" fillId="0" borderId="15" xfId="0" applyFont="1" applyBorder="1" applyAlignment="1">
      <alignment horizontal="center" vertical="center" wrapText="1"/>
    </xf>
    <xf numFmtId="0" fontId="46" fillId="0" borderId="27" xfId="0" applyFont="1" applyBorder="1" applyAlignment="1">
      <alignment horizontal="center" vertical="center"/>
    </xf>
    <xf numFmtId="0" fontId="60" fillId="0" borderId="18" xfId="0" applyFont="1" applyBorder="1" applyAlignment="1">
      <alignment horizontal="center" vertical="center"/>
    </xf>
    <xf numFmtId="0" fontId="27" fillId="7" borderId="89" xfId="0" applyFont="1" applyFill="1" applyBorder="1" applyAlignment="1">
      <alignment horizontal="center" vertical="center" wrapText="1"/>
    </xf>
    <xf numFmtId="0" fontId="27" fillId="0" borderId="15" xfId="0" applyFont="1" applyBorder="1" applyAlignment="1">
      <alignment horizontal="center" vertical="center" wrapText="1"/>
    </xf>
    <xf numFmtId="0" fontId="46" fillId="0" borderId="90" xfId="0" applyFont="1" applyBorder="1" applyAlignment="1">
      <alignment horizontal="center" vertical="center" wrapText="1"/>
    </xf>
    <xf numFmtId="0" fontId="46" fillId="0" borderId="15" xfId="0" applyFont="1" applyBorder="1" applyAlignment="1">
      <alignment horizontal="center" vertical="center"/>
    </xf>
    <xf numFmtId="0" fontId="34" fillId="7" borderId="15" xfId="0" applyFont="1" applyFill="1" applyBorder="1" applyAlignment="1">
      <alignment horizontal="center" vertical="center"/>
    </xf>
    <xf numFmtId="0" fontId="51" fillId="0" borderId="15" xfId="0" applyFont="1" applyBorder="1" applyAlignment="1">
      <alignment horizontal="left" vertical="center" wrapText="1"/>
    </xf>
    <xf numFmtId="0" fontId="46" fillId="0" borderId="18" xfId="0" applyFont="1" applyBorder="1" applyAlignment="1">
      <alignment horizontal="center" vertical="center"/>
    </xf>
    <xf numFmtId="0" fontId="46" fillId="3" borderId="46" xfId="0" applyFont="1" applyFill="1" applyBorder="1" applyAlignment="1">
      <alignment horizontal="center" vertical="center"/>
    </xf>
    <xf numFmtId="0" fontId="46" fillId="8" borderId="18" xfId="0" applyFont="1" applyFill="1" applyBorder="1" applyAlignment="1">
      <alignment horizontal="left" vertical="center" wrapText="1"/>
    </xf>
    <xf numFmtId="0" fontId="46" fillId="8" borderId="27" xfId="0" applyFont="1" applyFill="1" applyBorder="1" applyAlignment="1">
      <alignment horizontal="center" vertical="center"/>
    </xf>
    <xf numFmtId="0" fontId="60" fillId="8" borderId="18" xfId="0" applyFont="1" applyFill="1" applyBorder="1" applyAlignment="1">
      <alignment horizontal="center" vertical="center"/>
    </xf>
    <xf numFmtId="0" fontId="27" fillId="8" borderId="89"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46" fillId="8" borderId="90" xfId="0" applyFont="1" applyFill="1" applyBorder="1" applyAlignment="1">
      <alignment horizontal="center" vertical="center" wrapText="1"/>
    </xf>
    <xf numFmtId="0" fontId="46" fillId="8" borderId="15" xfId="0" applyFont="1" applyFill="1" applyBorder="1" applyAlignment="1">
      <alignment horizontal="center" vertical="center"/>
    </xf>
    <xf numFmtId="0" fontId="46" fillId="8" borderId="15" xfId="0" applyFont="1" applyFill="1" applyBorder="1" applyAlignment="1">
      <alignment horizontal="left" vertical="center" wrapText="1"/>
    </xf>
    <xf numFmtId="0" fontId="46" fillId="8" borderId="15" xfId="0" applyFont="1" applyFill="1" applyBorder="1" applyAlignment="1">
      <alignment horizontal="left" vertical="center"/>
    </xf>
    <xf numFmtId="0" fontId="46" fillId="8" borderId="18" xfId="0" applyFont="1" applyFill="1" applyBorder="1" applyAlignment="1">
      <alignment horizontal="center" vertical="center"/>
    </xf>
    <xf numFmtId="0" fontId="46" fillId="8" borderId="46" xfId="0" applyFont="1" applyFill="1" applyBorder="1" applyAlignment="1">
      <alignment horizontal="center" vertical="center"/>
    </xf>
    <xf numFmtId="0" fontId="46" fillId="2" borderId="27" xfId="0" applyFont="1" applyFill="1" applyBorder="1" applyAlignment="1">
      <alignment horizontal="left" vertical="center"/>
    </xf>
    <xf numFmtId="0" fontId="60" fillId="2" borderId="18" xfId="0" applyFont="1" applyFill="1" applyBorder="1" applyAlignment="1">
      <alignment horizontal="center" vertical="center"/>
    </xf>
    <xf numFmtId="0" fontId="46" fillId="2" borderId="90" xfId="0" applyFont="1" applyFill="1" applyBorder="1" applyAlignment="1">
      <alignment horizontal="center" vertical="center"/>
    </xf>
    <xf numFmtId="0" fontId="51" fillId="7" borderId="15" xfId="0" applyFont="1" applyFill="1" applyBorder="1" applyAlignment="1">
      <alignment horizontal="left" vertical="center"/>
    </xf>
    <xf numFmtId="0" fontId="46" fillId="7" borderId="18" xfId="0" applyFont="1" applyFill="1" applyBorder="1" applyAlignment="1">
      <alignment horizontal="center" vertical="center"/>
    </xf>
    <xf numFmtId="0" fontId="35" fillId="0" borderId="27" xfId="0" applyFont="1" applyBorder="1" applyAlignment="1">
      <alignment horizontal="center" vertical="center" wrapText="1"/>
    </xf>
    <xf numFmtId="0" fontId="60" fillId="0" borderId="18" xfId="0" applyFont="1" applyBorder="1" applyAlignment="1">
      <alignment horizontal="center" vertical="center" wrapText="1"/>
    </xf>
    <xf numFmtId="0" fontId="17" fillId="0" borderId="15" xfId="0" applyFont="1" applyBorder="1" applyAlignment="1">
      <alignment horizontal="left" vertical="center" wrapText="1"/>
    </xf>
    <xf numFmtId="0" fontId="46" fillId="3" borderId="46" xfId="0" applyFont="1" applyFill="1" applyBorder="1" applyAlignment="1">
      <alignment horizontal="center" vertical="center" wrapText="1"/>
    </xf>
    <xf numFmtId="0" fontId="26" fillId="0" borderId="15" xfId="0" applyFont="1" applyBorder="1" applyAlignment="1">
      <alignment horizontal="left" vertical="center" wrapText="1"/>
    </xf>
    <xf numFmtId="0" fontId="46" fillId="8" borderId="15" xfId="0" applyFont="1" applyFill="1" applyBorder="1" applyAlignment="1">
      <alignment vertical="center"/>
    </xf>
    <xf numFmtId="0" fontId="51" fillId="0" borderId="18" xfId="0" applyFont="1" applyBorder="1" applyAlignment="1">
      <alignment horizontal="left" vertical="center"/>
    </xf>
    <xf numFmtId="0" fontId="27" fillId="7" borderId="15"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3" borderId="46" xfId="0" applyFont="1" applyFill="1" applyBorder="1" applyAlignment="1">
      <alignment horizontal="center" vertical="center" wrapText="1"/>
    </xf>
    <xf numFmtId="0" fontId="27" fillId="0" borderId="89" xfId="0" applyFont="1" applyBorder="1" applyAlignment="1">
      <alignment horizontal="center" vertical="center" wrapText="1"/>
    </xf>
    <xf numFmtId="0" fontId="46" fillId="0" borderId="15" xfId="0" applyFont="1" applyBorder="1" applyAlignment="1">
      <alignment horizontal="left" vertical="center"/>
    </xf>
    <xf numFmtId="0" fontId="46" fillId="0" borderId="18" xfId="0" applyFont="1" applyBorder="1" applyAlignment="1">
      <alignment horizontal="center" vertical="center" wrapText="1"/>
    </xf>
    <xf numFmtId="0" fontId="46" fillId="0" borderId="15" xfId="0" applyFont="1" applyBorder="1" applyAlignment="1">
      <alignment horizontal="left" vertical="center" wrapText="1"/>
    </xf>
    <xf numFmtId="0" fontId="35" fillId="0" borderId="29" xfId="0" applyFont="1" applyBorder="1" applyAlignment="1">
      <alignment horizontal="center" vertical="center" wrapText="1"/>
    </xf>
    <xf numFmtId="0" fontId="60" fillId="0" borderId="85" xfId="0" applyFont="1" applyBorder="1" applyAlignment="1">
      <alignment horizontal="center" vertical="center" wrapText="1"/>
    </xf>
    <xf numFmtId="0" fontId="27" fillId="7" borderId="91" xfId="0" applyFont="1" applyFill="1" applyBorder="1" applyAlignment="1">
      <alignment horizontal="center" vertical="center" wrapText="1"/>
    </xf>
    <xf numFmtId="0" fontId="27" fillId="0" borderId="92" xfId="0" applyFont="1" applyBorder="1" applyAlignment="1">
      <alignment horizontal="center" vertical="center" wrapText="1"/>
    </xf>
    <xf numFmtId="0" fontId="46" fillId="0" borderId="93" xfId="0" applyFont="1" applyBorder="1" applyAlignment="1">
      <alignment horizontal="center" vertical="center" wrapText="1"/>
    </xf>
    <xf numFmtId="0" fontId="46" fillId="3" borderId="47" xfId="0" applyFont="1" applyFill="1" applyBorder="1" applyAlignment="1">
      <alignment horizontal="center" vertical="center"/>
    </xf>
    <xf numFmtId="0" fontId="51" fillId="0" borderId="0" xfId="0" applyFont="1" applyAlignment="1">
      <alignment horizontal="center" vertical="center" wrapText="1"/>
    </xf>
    <xf numFmtId="0" fontId="46" fillId="0" borderId="37" xfId="0" applyFont="1" applyBorder="1" applyAlignment="1">
      <alignment horizontal="center" vertical="center" wrapText="1"/>
    </xf>
    <xf numFmtId="0" fontId="46" fillId="7" borderId="37" xfId="0" applyFont="1" applyFill="1" applyBorder="1" applyAlignment="1">
      <alignment horizontal="center" vertical="center" wrapText="1"/>
    </xf>
    <xf numFmtId="0" fontId="62" fillId="4" borderId="0" xfId="0" applyFont="1" applyFill="1" applyAlignment="1">
      <alignment vertical="center"/>
    </xf>
    <xf numFmtId="0" fontId="58" fillId="0" borderId="0" xfId="0" applyFont="1" applyAlignment="1">
      <alignment horizontal="center" vertical="center"/>
    </xf>
    <xf numFmtId="0" fontId="67" fillId="7" borderId="15" xfId="0" applyFont="1" applyFill="1" applyBorder="1" applyAlignment="1">
      <alignment horizontal="center" vertical="center" wrapText="1"/>
    </xf>
    <xf numFmtId="0" fontId="58" fillId="0" borderId="15" xfId="0" applyFont="1" applyBorder="1" applyAlignment="1">
      <alignment horizontal="center" vertical="center"/>
    </xf>
    <xf numFmtId="0" fontId="58" fillId="0" borderId="0" xfId="0" applyFont="1" applyAlignment="1">
      <alignment horizontal="center" vertical="center" wrapText="1"/>
    </xf>
    <xf numFmtId="0" fontId="79" fillId="0" borderId="0" xfId="1" applyFont="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wrapText="1"/>
    </xf>
    <xf numFmtId="0" fontId="25" fillId="0" borderId="0" xfId="0" applyFont="1" applyAlignment="1">
      <alignment vertical="center" wrapText="1"/>
    </xf>
    <xf numFmtId="0" fontId="81" fillId="0" borderId="0" xfId="0" applyFont="1" applyAlignment="1">
      <alignment horizontal="center" vertical="center" wrapText="1"/>
    </xf>
    <xf numFmtId="0" fontId="25" fillId="0" borderId="18" xfId="0" applyFont="1" applyBorder="1" applyAlignment="1">
      <alignment horizontal="center" vertical="center" wrapText="1"/>
    </xf>
    <xf numFmtId="0" fontId="16" fillId="0" borderId="0" xfId="0" applyFont="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5" fillId="2" borderId="17"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5" fillId="2" borderId="89" xfId="0" applyFont="1" applyFill="1" applyBorder="1" applyAlignment="1">
      <alignment horizontal="center" vertical="center" wrapText="1"/>
    </xf>
    <xf numFmtId="0" fontId="23" fillId="2" borderId="15" xfId="0" applyFont="1" applyFill="1" applyBorder="1" applyAlignment="1">
      <alignment horizontal="left" vertical="center"/>
    </xf>
    <xf numFmtId="0" fontId="38" fillId="2" borderId="18" xfId="0" applyFont="1" applyFill="1" applyBorder="1" applyAlignment="1">
      <alignment horizontal="center" vertical="center"/>
    </xf>
    <xf numFmtId="0" fontId="38" fillId="2" borderId="15" xfId="0" applyFont="1" applyFill="1" applyBorder="1" applyAlignment="1">
      <alignment horizontal="center" vertical="center"/>
    </xf>
    <xf numFmtId="0" fontId="38" fillId="2" borderId="27" xfId="0" applyFont="1" applyFill="1" applyBorder="1" applyAlignment="1">
      <alignment horizontal="center" vertical="center"/>
    </xf>
    <xf numFmtId="0" fontId="80" fillId="2" borderId="18" xfId="0" applyFont="1" applyFill="1" applyBorder="1" applyAlignment="1">
      <alignment horizontal="center" vertical="center"/>
    </xf>
    <xf numFmtId="0" fontId="40" fillId="2" borderId="89" xfId="0" applyFont="1" applyFill="1" applyBorder="1" applyAlignment="1">
      <alignment horizontal="center" vertical="center"/>
    </xf>
    <xf numFmtId="0" fontId="40" fillId="2" borderId="15" xfId="0" applyFont="1" applyFill="1" applyBorder="1" applyAlignment="1">
      <alignment horizontal="center" vertical="center"/>
    </xf>
    <xf numFmtId="0" fontId="38" fillId="2" borderId="90" xfId="0" applyFont="1" applyFill="1" applyBorder="1" applyAlignment="1">
      <alignment horizontal="center" vertical="center"/>
    </xf>
    <xf numFmtId="0" fontId="40" fillId="2" borderId="17" xfId="0" applyFont="1" applyFill="1" applyBorder="1" applyAlignment="1">
      <alignment horizontal="center" vertical="center"/>
    </xf>
    <xf numFmtId="0" fontId="40" fillId="2" borderId="28" xfId="0" applyFont="1" applyFill="1" applyBorder="1" applyAlignment="1">
      <alignment horizontal="center" vertical="center"/>
    </xf>
    <xf numFmtId="0" fontId="38" fillId="2" borderId="17" xfId="0" applyFont="1" applyFill="1" applyBorder="1" applyAlignment="1">
      <alignment horizontal="center" vertical="center"/>
    </xf>
    <xf numFmtId="0" fontId="80" fillId="2" borderId="15" xfId="0" applyFont="1" applyFill="1" applyBorder="1" applyAlignment="1">
      <alignment horizontal="center" vertical="center"/>
    </xf>
    <xf numFmtId="0" fontId="80" fillId="2" borderId="28" xfId="0" applyFont="1" applyFill="1" applyBorder="1" applyAlignment="1">
      <alignment horizontal="center" vertical="center"/>
    </xf>
    <xf numFmtId="0" fontId="23" fillId="7" borderId="15" xfId="0" applyFont="1" applyFill="1" applyBorder="1" applyAlignment="1">
      <alignment horizontal="left" vertical="center"/>
    </xf>
    <xf numFmtId="0" fontId="38" fillId="7" borderId="15" xfId="0" applyFont="1" applyFill="1" applyBorder="1" applyAlignment="1">
      <alignment horizontal="center" vertical="center"/>
    </xf>
    <xf numFmtId="0" fontId="38" fillId="7" borderId="18" xfId="0" applyFont="1" applyFill="1" applyBorder="1" applyAlignment="1">
      <alignment horizontal="center" vertical="center"/>
    </xf>
    <xf numFmtId="0" fontId="38" fillId="3" borderId="46" xfId="0" applyFont="1" applyFill="1" applyBorder="1" applyAlignment="1">
      <alignment horizontal="center" vertical="center"/>
    </xf>
    <xf numFmtId="0" fontId="22" fillId="2" borderId="15" xfId="0" applyFont="1" applyFill="1" applyBorder="1" applyAlignment="1">
      <alignment horizontal="center" vertical="center"/>
    </xf>
    <xf numFmtId="0" fontId="38" fillId="0" borderId="18" xfId="0" applyFont="1" applyBorder="1" applyAlignment="1">
      <alignment horizontal="left" vertical="center" wrapText="1"/>
    </xf>
    <xf numFmtId="0" fontId="40" fillId="0" borderId="15"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8" xfId="0" applyFont="1" applyBorder="1" applyAlignment="1">
      <alignment horizontal="center" vertical="center" wrapText="1"/>
    </xf>
    <xf numFmtId="0" fontId="40" fillId="0" borderId="27" xfId="0" applyFont="1" applyBorder="1" applyAlignment="1">
      <alignment horizontal="center" vertical="center"/>
    </xf>
    <xf numFmtId="0" fontId="81" fillId="0" borderId="18" xfId="0" applyFont="1" applyBorder="1" applyAlignment="1">
      <alignment horizontal="center" vertical="center"/>
    </xf>
    <xf numFmtId="0" fontId="23" fillId="7" borderId="89" xfId="0" applyFont="1" applyFill="1" applyBorder="1" applyAlignment="1">
      <alignment horizontal="center" vertical="center" wrapText="1"/>
    </xf>
    <xf numFmtId="0" fontId="23" fillId="0" borderId="15" xfId="0" applyFont="1" applyBorder="1" applyAlignment="1">
      <alignment horizontal="center" vertical="center" wrapText="1"/>
    </xf>
    <xf numFmtId="0" fontId="40" fillId="0" borderId="90" xfId="0" applyFont="1" applyBorder="1" applyAlignment="1">
      <alignment horizontal="center" vertical="center" wrapText="1"/>
    </xf>
    <xf numFmtId="0" fontId="23" fillId="7" borderId="17"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40" fillId="0" borderId="17" xfId="0" applyFont="1" applyBorder="1" applyAlignment="1">
      <alignment horizontal="center" vertical="center"/>
    </xf>
    <xf numFmtId="0" fontId="81" fillId="0" borderId="15" xfId="0" applyFont="1" applyBorder="1" applyAlignment="1">
      <alignment horizontal="center" vertical="center"/>
    </xf>
    <xf numFmtId="0" fontId="40" fillId="0" borderId="15" xfId="0" applyFont="1" applyBorder="1" applyAlignment="1">
      <alignment horizontal="center" vertical="center"/>
    </xf>
    <xf numFmtId="0" fontId="81" fillId="0" borderId="28" xfId="0" applyFont="1" applyBorder="1" applyAlignment="1">
      <alignment horizontal="center" vertical="center"/>
    </xf>
    <xf numFmtId="0" fontId="16" fillId="0" borderId="17" xfId="0" applyFont="1" applyBorder="1" applyAlignment="1">
      <alignment horizontal="center" vertical="center"/>
    </xf>
    <xf numFmtId="0" fontId="22" fillId="7" borderId="15" xfId="0" applyFont="1" applyFill="1" applyBorder="1" applyAlignment="1">
      <alignment horizontal="center" vertical="center"/>
    </xf>
    <xf numFmtId="0" fontId="38" fillId="0" borderId="15" xfId="0" applyFont="1" applyBorder="1" applyAlignment="1">
      <alignment horizontal="left" vertical="center" wrapText="1"/>
    </xf>
    <xf numFmtId="0" fontId="40" fillId="0" borderId="18" xfId="0" applyFont="1" applyBorder="1" applyAlignment="1">
      <alignment horizontal="center" vertical="center"/>
    </xf>
    <xf numFmtId="0" fontId="40" fillId="8" borderId="18" xfId="0" applyFont="1" applyFill="1" applyBorder="1" applyAlignment="1">
      <alignment horizontal="left" vertical="center" wrapText="1"/>
    </xf>
    <xf numFmtId="0" fontId="40" fillId="8" borderId="15" xfId="0" applyFont="1" applyFill="1" applyBorder="1" applyAlignment="1">
      <alignment horizontal="center" vertical="center" wrapText="1"/>
    </xf>
    <xf numFmtId="0" fontId="40" fillId="8" borderId="18" xfId="0" applyFont="1" applyFill="1" applyBorder="1" applyAlignment="1">
      <alignment horizontal="center" vertical="center" wrapText="1"/>
    </xf>
    <xf numFmtId="0" fontId="40" fillId="8" borderId="27" xfId="0" applyFont="1" applyFill="1" applyBorder="1" applyAlignment="1">
      <alignment horizontal="center" vertical="center"/>
    </xf>
    <xf numFmtId="0" fontId="81" fillId="8" borderId="18" xfId="0" applyFont="1" applyFill="1" applyBorder="1" applyAlignment="1">
      <alignment horizontal="center" vertical="center"/>
    </xf>
    <xf numFmtId="0" fontId="23" fillId="8" borderId="89" xfId="0" applyFont="1" applyFill="1" applyBorder="1" applyAlignment="1">
      <alignment horizontal="center" vertical="center" wrapText="1"/>
    </xf>
    <xf numFmtId="0" fontId="23" fillId="8" borderId="15" xfId="0" applyFont="1" applyFill="1" applyBorder="1" applyAlignment="1">
      <alignment horizontal="center" vertical="center" wrapText="1"/>
    </xf>
    <xf numFmtId="0" fontId="40" fillId="8" borderId="90" xfId="0" applyFont="1" applyFill="1" applyBorder="1" applyAlignment="1">
      <alignment horizontal="center" vertical="center" wrapText="1"/>
    </xf>
    <xf numFmtId="0" fontId="23" fillId="8" borderId="17" xfId="0" applyFont="1" applyFill="1" applyBorder="1" applyAlignment="1">
      <alignment horizontal="center" vertical="center" wrapText="1"/>
    </xf>
    <xf numFmtId="0" fontId="23" fillId="8" borderId="28" xfId="0" applyFont="1" applyFill="1" applyBorder="1" applyAlignment="1">
      <alignment horizontal="center" vertical="center" wrapText="1"/>
    </xf>
    <xf numFmtId="0" fontId="40" fillId="8" borderId="17" xfId="0" applyFont="1" applyFill="1" applyBorder="1" applyAlignment="1">
      <alignment horizontal="center" vertical="center"/>
    </xf>
    <xf numFmtId="0" fontId="81" fillId="8" borderId="15" xfId="0" applyFont="1" applyFill="1" applyBorder="1" applyAlignment="1">
      <alignment horizontal="center" vertical="center"/>
    </xf>
    <xf numFmtId="0" fontId="40" fillId="8" borderId="15" xfId="0" applyFont="1" applyFill="1" applyBorder="1" applyAlignment="1">
      <alignment horizontal="center" vertical="center"/>
    </xf>
    <xf numFmtId="0" fontId="81" fillId="8" borderId="28" xfId="0" applyFont="1" applyFill="1" applyBorder="1" applyAlignment="1">
      <alignment horizontal="center" vertical="center"/>
    </xf>
    <xf numFmtId="0" fontId="16" fillId="8" borderId="17" xfId="0" applyFont="1" applyFill="1" applyBorder="1" applyAlignment="1">
      <alignment horizontal="center" vertical="center"/>
    </xf>
    <xf numFmtId="0" fontId="40" fillId="8" borderId="15" xfId="0" applyFont="1" applyFill="1" applyBorder="1" applyAlignment="1">
      <alignment horizontal="left" vertical="center" wrapText="1"/>
    </xf>
    <xf numFmtId="0" fontId="40" fillId="8" borderId="15" xfId="0" applyFont="1" applyFill="1" applyBorder="1" applyAlignment="1">
      <alignment horizontal="left" vertical="center"/>
    </xf>
    <xf numFmtId="0" fontId="40" fillId="8" borderId="18" xfId="0" applyFont="1" applyFill="1" applyBorder="1" applyAlignment="1">
      <alignment horizontal="center" vertical="center"/>
    </xf>
    <xf numFmtId="0" fontId="40" fillId="8" borderId="46" xfId="0" applyFont="1" applyFill="1" applyBorder="1" applyAlignment="1">
      <alignment horizontal="center" vertical="center"/>
    </xf>
    <xf numFmtId="0" fontId="38" fillId="2" borderId="18" xfId="0" applyFont="1" applyFill="1" applyBorder="1" applyAlignment="1">
      <alignment horizontal="left" vertical="center"/>
    </xf>
    <xf numFmtId="0" fontId="40" fillId="2" borderId="27" xfId="0" applyFont="1" applyFill="1" applyBorder="1" applyAlignment="1">
      <alignment horizontal="left" vertical="center"/>
    </xf>
    <xf numFmtId="0" fontId="81" fillId="2" borderId="18" xfId="0" applyFont="1" applyFill="1" applyBorder="1" applyAlignment="1">
      <alignment horizontal="center" vertical="center"/>
    </xf>
    <xf numFmtId="0" fontId="40" fillId="2" borderId="90" xfId="0" applyFont="1" applyFill="1" applyBorder="1" applyAlignment="1">
      <alignment horizontal="center" vertical="center"/>
    </xf>
    <xf numFmtId="0" fontId="81" fillId="2" borderId="15" xfId="0" applyFont="1" applyFill="1" applyBorder="1" applyAlignment="1">
      <alignment horizontal="center" vertical="center"/>
    </xf>
    <xf numFmtId="0" fontId="40" fillId="2" borderId="27" xfId="0" applyFont="1" applyFill="1" applyBorder="1" applyAlignment="1">
      <alignment horizontal="center" vertical="center"/>
    </xf>
    <xf numFmtId="0" fontId="81" fillId="2" borderId="28" xfId="0" applyFont="1" applyFill="1" applyBorder="1" applyAlignment="1">
      <alignment horizontal="center" vertical="center"/>
    </xf>
    <xf numFmtId="0" fontId="38" fillId="7" borderId="15" xfId="0" applyFont="1" applyFill="1" applyBorder="1" applyAlignment="1">
      <alignment horizontal="left" vertical="center"/>
    </xf>
    <xf numFmtId="0" fontId="24" fillId="0" borderId="18" xfId="0" applyFont="1" applyBorder="1" applyAlignment="1">
      <alignment horizontal="left" vertical="center" wrapText="1"/>
    </xf>
    <xf numFmtId="0" fontId="24" fillId="0" borderId="18" xfId="0" applyFont="1" applyBorder="1" applyAlignment="1">
      <alignment horizontal="center" vertical="center" wrapText="1"/>
    </xf>
    <xf numFmtId="0" fontId="28" fillId="0" borderId="27" xfId="0" applyFont="1" applyBorder="1" applyAlignment="1">
      <alignment horizontal="center" vertical="center" wrapText="1"/>
    </xf>
    <xf numFmtId="0" fontId="81" fillId="0" borderId="18" xfId="0" applyFont="1" applyBorder="1" applyAlignment="1">
      <alignment horizontal="center" vertical="center" wrapText="1"/>
    </xf>
    <xf numFmtId="0" fontId="28" fillId="0" borderId="17" xfId="0" applyFont="1" applyBorder="1" applyAlignment="1">
      <alignment horizontal="center" vertical="center" wrapText="1"/>
    </xf>
    <xf numFmtId="0" fontId="81"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81" fillId="0" borderId="28" xfId="0" applyFont="1" applyBorder="1" applyAlignment="1">
      <alignment horizontal="center" vertical="center" wrapText="1"/>
    </xf>
    <xf numFmtId="0" fontId="16" fillId="0" borderId="17" xfId="0" applyFont="1" applyBorder="1" applyAlignment="1">
      <alignment horizontal="center" vertical="center" wrapText="1"/>
    </xf>
    <xf numFmtId="0" fontId="40" fillId="3" borderId="46" xfId="0" applyFont="1" applyFill="1" applyBorder="1" applyAlignment="1">
      <alignment horizontal="center" vertical="center" wrapText="1"/>
    </xf>
    <xf numFmtId="0" fontId="40" fillId="0" borderId="17" xfId="0" applyFont="1" applyBorder="1" applyAlignment="1">
      <alignment horizontal="center" vertical="center" wrapText="1"/>
    </xf>
    <xf numFmtId="0" fontId="40" fillId="0" borderId="27" xfId="0" applyFont="1" applyBorder="1" applyAlignment="1">
      <alignment horizontal="center" vertical="center" wrapText="1"/>
    </xf>
    <xf numFmtId="0" fontId="40" fillId="8" borderId="15" xfId="0" applyFont="1" applyFill="1" applyBorder="1" applyAlignment="1">
      <alignment vertical="center"/>
    </xf>
    <xf numFmtId="0" fontId="38" fillId="0" borderId="18" xfId="0" applyFont="1" applyBorder="1" applyAlignment="1">
      <alignment horizontal="left" vertical="center"/>
    </xf>
    <xf numFmtId="0" fontId="38" fillId="0" borderId="15" xfId="0" applyFont="1" applyBorder="1" applyAlignment="1">
      <alignment horizontal="center" vertical="center"/>
    </xf>
    <xf numFmtId="0" fontId="38" fillId="0" borderId="18" xfId="0" applyFont="1" applyBorder="1" applyAlignment="1">
      <alignment horizontal="center" vertical="center"/>
    </xf>
    <xf numFmtId="0" fontId="38" fillId="0" borderId="15" xfId="0" applyFont="1" applyBorder="1" applyAlignment="1">
      <alignment horizontal="left" vertical="center"/>
    </xf>
    <xf numFmtId="0" fontId="23" fillId="7" borderId="17" xfId="0" applyFont="1" applyFill="1" applyBorder="1" applyAlignment="1">
      <alignment horizontal="center" vertical="center"/>
    </xf>
    <xf numFmtId="0" fontId="23" fillId="7" borderId="95" xfId="0" applyFont="1" applyFill="1" applyBorder="1" applyAlignment="1">
      <alignment horizontal="center" vertical="center" wrapText="1"/>
    </xf>
    <xf numFmtId="0" fontId="23" fillId="7" borderId="15" xfId="0" applyFont="1" applyFill="1" applyBorder="1" applyAlignment="1">
      <alignment horizontal="center" vertical="center" wrapText="1"/>
    </xf>
    <xf numFmtId="0" fontId="30"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3" borderId="46" xfId="0" applyFont="1" applyFill="1" applyBorder="1" applyAlignment="1">
      <alignment horizontal="center" vertical="center" wrapText="1"/>
    </xf>
    <xf numFmtId="0" fontId="23" fillId="0" borderId="89" xfId="0" applyFont="1" applyBorder="1" applyAlignment="1">
      <alignment horizontal="center" vertical="center" wrapText="1"/>
    </xf>
    <xf numFmtId="0" fontId="40" fillId="0" borderId="15" xfId="0" applyFont="1" applyBorder="1" applyAlignment="1">
      <alignment horizontal="left" vertical="center"/>
    </xf>
    <xf numFmtId="0" fontId="40" fillId="0" borderId="18" xfId="0" applyFont="1" applyBorder="1" applyAlignment="1">
      <alignment horizontal="center" vertical="center" wrapText="1"/>
    </xf>
    <xf numFmtId="0" fontId="40" fillId="0" borderId="15" xfId="0" applyFont="1" applyBorder="1" applyAlignment="1">
      <alignment horizontal="left" vertical="center" wrapText="1"/>
    </xf>
    <xf numFmtId="0" fontId="25" fillId="0" borderId="15" xfId="0" applyFont="1" applyBorder="1" applyAlignment="1">
      <alignment horizontal="center" vertical="center" wrapText="1"/>
    </xf>
    <xf numFmtId="0" fontId="38" fillId="0" borderId="27" xfId="0" applyFont="1" applyBorder="1" applyAlignment="1">
      <alignment horizontal="center" vertical="center"/>
    </xf>
    <xf numFmtId="0" fontId="25" fillId="0" borderId="28" xfId="0" applyFont="1" applyBorder="1" applyAlignment="1">
      <alignment horizontal="center" vertical="center" wrapText="1"/>
    </xf>
    <xf numFmtId="0" fontId="19" fillId="0" borderId="17" xfId="0" applyFont="1" applyBorder="1" applyAlignment="1">
      <alignment horizontal="center" vertical="center" wrapText="1"/>
    </xf>
    <xf numFmtId="0" fontId="28" fillId="0" borderId="29" xfId="0" applyFont="1" applyBorder="1" applyAlignment="1">
      <alignment horizontal="center" vertical="center" wrapText="1"/>
    </xf>
    <xf numFmtId="0" fontId="81" fillId="0" borderId="85" xfId="0" applyFont="1" applyBorder="1" applyAlignment="1">
      <alignment horizontal="center" vertical="center" wrapText="1"/>
    </xf>
    <xf numFmtId="0" fontId="23" fillId="7" borderId="91" xfId="0" applyFont="1" applyFill="1" applyBorder="1" applyAlignment="1">
      <alignment horizontal="center" vertical="center" wrapText="1"/>
    </xf>
    <xf numFmtId="0" fontId="23" fillId="0" borderId="92" xfId="0" applyFont="1" applyBorder="1" applyAlignment="1">
      <alignment horizontal="center" vertical="center" wrapText="1"/>
    </xf>
    <xf numFmtId="0" fontId="40" fillId="0" borderId="93" xfId="0" applyFont="1" applyBorder="1" applyAlignment="1">
      <alignment horizontal="center" vertical="center" wrapText="1"/>
    </xf>
    <xf numFmtId="0" fontId="23" fillId="7" borderId="42" xfId="0" applyFont="1" applyFill="1" applyBorder="1" applyAlignment="1">
      <alignment horizontal="center" vertical="center" wrapText="1"/>
    </xf>
    <xf numFmtId="0" fontId="23" fillId="7" borderId="31" xfId="0" applyFont="1" applyFill="1" applyBorder="1" applyAlignment="1">
      <alignment horizontal="center" vertical="center" wrapText="1"/>
    </xf>
    <xf numFmtId="0" fontId="38" fillId="0" borderId="29" xfId="0" applyFont="1" applyBorder="1" applyAlignment="1">
      <alignment horizontal="center" vertical="center"/>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40" fillId="3" borderId="47" xfId="0" applyFont="1" applyFill="1" applyBorder="1" applyAlignment="1">
      <alignment horizontal="center" vertical="center"/>
    </xf>
    <xf numFmtId="0" fontId="38" fillId="0" borderId="0" xfId="0" applyFont="1" applyAlignment="1">
      <alignment horizontal="center" vertical="center" wrapText="1"/>
    </xf>
    <xf numFmtId="0" fontId="40" fillId="0" borderId="37" xfId="0" applyFont="1" applyBorder="1" applyAlignment="1">
      <alignment horizontal="center" vertical="center" wrapText="1"/>
    </xf>
    <xf numFmtId="0" fontId="40" fillId="7" borderId="37" xfId="0" applyFont="1" applyFill="1" applyBorder="1" applyAlignment="1">
      <alignment horizontal="center" vertical="center" wrapText="1"/>
    </xf>
    <xf numFmtId="0" fontId="56" fillId="0" borderId="0" xfId="1" applyFont="1" applyAlignment="1">
      <alignment horizontal="center" vertical="center"/>
    </xf>
    <xf numFmtId="0" fontId="54" fillId="0" borderId="0" xfId="0" applyFont="1" applyAlignment="1">
      <alignment horizontal="left" vertical="center" wrapText="1"/>
    </xf>
    <xf numFmtId="0" fontId="85" fillId="0" borderId="0" xfId="0" applyFont="1" applyAlignment="1">
      <alignment horizontal="left" vertical="center" wrapText="1"/>
    </xf>
    <xf numFmtId="0" fontId="53" fillId="0" borderId="0" xfId="0" applyFont="1" applyAlignment="1">
      <alignment horizontal="left" vertical="center" wrapText="1"/>
    </xf>
    <xf numFmtId="0" fontId="53" fillId="7" borderId="15" xfId="0" applyFont="1" applyFill="1" applyBorder="1" applyAlignment="1">
      <alignment horizontal="left" vertical="center"/>
    </xf>
    <xf numFmtId="0" fontId="53" fillId="7" borderId="15" xfId="0" applyFont="1" applyFill="1" applyBorder="1" applyAlignment="1">
      <alignment horizontal="left" vertical="center" wrapText="1"/>
    </xf>
    <xf numFmtId="0" fontId="53" fillId="0" borderId="0" xfId="0" applyFont="1" applyAlignment="1">
      <alignment horizontal="center" vertical="center" wrapText="1"/>
    </xf>
    <xf numFmtId="0" fontId="53" fillId="7" borderId="15" xfId="0" applyFont="1" applyFill="1" applyBorder="1" applyAlignment="1">
      <alignment horizontal="center" vertical="center"/>
    </xf>
    <xf numFmtId="0" fontId="53" fillId="7" borderId="15" xfId="0" applyFont="1" applyFill="1" applyBorder="1" applyAlignment="1">
      <alignment horizontal="center" vertical="center" wrapText="1"/>
    </xf>
    <xf numFmtId="0" fontId="87" fillId="7" borderId="15" xfId="0" applyFont="1" applyFill="1" applyBorder="1" applyAlignment="1">
      <alignment horizontal="center" vertical="center" wrapText="1"/>
    </xf>
    <xf numFmtId="0" fontId="88" fillId="7" borderId="15" xfId="0" applyFont="1" applyFill="1" applyBorder="1" applyAlignment="1">
      <alignment horizontal="left" vertical="center" wrapText="1"/>
    </xf>
    <xf numFmtId="0" fontId="54" fillId="0" borderId="15" xfId="0" applyFont="1" applyBorder="1" applyAlignment="1">
      <alignment horizontal="left" vertical="center" wrapText="1"/>
    </xf>
    <xf numFmtId="0" fontId="53" fillId="0" borderId="15" xfId="0" applyFont="1" applyBorder="1" applyAlignment="1">
      <alignment horizontal="center" vertical="center" wrapText="1"/>
    </xf>
    <xf numFmtId="0" fontId="89" fillId="7" borderId="16" xfId="0" applyFont="1" applyFill="1" applyBorder="1" applyAlignment="1">
      <alignment vertical="center" wrapText="1"/>
    </xf>
    <xf numFmtId="0" fontId="54" fillId="7" borderId="15" xfId="0" applyFont="1" applyFill="1" applyBorder="1" applyAlignment="1">
      <alignment horizontal="left" vertical="center" wrapText="1"/>
    </xf>
    <xf numFmtId="0" fontId="91" fillId="0" borderId="15" xfId="0" applyFont="1" applyBorder="1" applyAlignment="1">
      <alignment horizontal="center" vertical="center" wrapText="1"/>
    </xf>
    <xf numFmtId="0" fontId="53" fillId="7" borderId="11" xfId="0" applyFont="1" applyFill="1" applyBorder="1" applyAlignment="1">
      <alignment horizontal="left" vertical="center" wrapText="1"/>
    </xf>
    <xf numFmtId="0" fontId="54" fillId="0" borderId="32" xfId="0" applyFont="1" applyBorder="1" applyAlignment="1">
      <alignment horizontal="left" vertical="center" wrapText="1"/>
    </xf>
    <xf numFmtId="0" fontId="53" fillId="7" borderId="10" xfId="0" applyFont="1" applyFill="1" applyBorder="1" applyAlignment="1">
      <alignment horizontal="left" vertical="center" wrapText="1"/>
    </xf>
    <xf numFmtId="0" fontId="54" fillId="0" borderId="33" xfId="0" applyFont="1" applyBorder="1" applyAlignment="1">
      <alignment horizontal="left" vertical="center" wrapText="1"/>
    </xf>
    <xf numFmtId="0" fontId="68" fillId="0" borderId="0" xfId="1" applyFont="1" applyAlignment="1">
      <alignment horizontal="center" vertical="center"/>
    </xf>
    <xf numFmtId="0" fontId="67" fillId="0" borderId="0" xfId="0" applyFont="1" applyAlignment="1">
      <alignment horizontal="left" vertical="center" wrapText="1"/>
    </xf>
    <xf numFmtId="0" fontId="67" fillId="0" borderId="0" xfId="0" applyFont="1" applyAlignment="1">
      <alignment horizontal="center" vertical="center" wrapText="1"/>
    </xf>
    <xf numFmtId="0" fontId="46" fillId="0" borderId="0" xfId="0" applyFont="1" applyAlignment="1">
      <alignment horizontal="center" vertical="center" wrapText="1"/>
    </xf>
    <xf numFmtId="0" fontId="46" fillId="7" borderId="15" xfId="0" applyFont="1" applyFill="1" applyBorder="1" applyAlignment="1">
      <alignment horizontal="center" vertical="center" wrapText="1"/>
    </xf>
    <xf numFmtId="0" fontId="92" fillId="0" borderId="0" xfId="1" applyFont="1" applyAlignment="1">
      <alignment horizontal="center" vertical="center"/>
    </xf>
    <xf numFmtId="0" fontId="89" fillId="7" borderId="15" xfId="0" applyFont="1" applyFill="1" applyBorder="1" applyAlignment="1">
      <alignment horizontal="center" vertical="center" wrapText="1"/>
    </xf>
    <xf numFmtId="0" fontId="51" fillId="4" borderId="0" xfId="0" applyFont="1" applyFill="1"/>
    <xf numFmtId="0" fontId="46" fillId="4" borderId="0" xfId="0" applyFont="1" applyFill="1"/>
    <xf numFmtId="0" fontId="53" fillId="0" borderId="64" xfId="0" applyFont="1" applyBorder="1"/>
    <xf numFmtId="0" fontId="46" fillId="0" borderId="65" xfId="0" applyFont="1" applyBorder="1"/>
    <xf numFmtId="0" fontId="53" fillId="0" borderId="65" xfId="0" applyFont="1" applyBorder="1"/>
    <xf numFmtId="0" fontId="53" fillId="0" borderId="66" xfId="0" applyFont="1" applyBorder="1"/>
    <xf numFmtId="0" fontId="53" fillId="0" borderId="75" xfId="0" applyFont="1" applyBorder="1"/>
    <xf numFmtId="0" fontId="46" fillId="0" borderId="76" xfId="0" applyFont="1" applyBorder="1"/>
    <xf numFmtId="0" fontId="53" fillId="0" borderId="76" xfId="0" applyFont="1" applyBorder="1"/>
    <xf numFmtId="0" fontId="53" fillId="0" borderId="77" xfId="0" applyFont="1" applyBorder="1"/>
    <xf numFmtId="0" fontId="53" fillId="0" borderId="67" xfId="0" applyFont="1" applyBorder="1"/>
    <xf numFmtId="0" fontId="53" fillId="0" borderId="68" xfId="0" applyFont="1" applyBorder="1"/>
    <xf numFmtId="0" fontId="53" fillId="0" borderId="78" xfId="0" applyFont="1" applyBorder="1"/>
    <xf numFmtId="0" fontId="53" fillId="0" borderId="79" xfId="0" applyFont="1" applyBorder="1"/>
    <xf numFmtId="0" fontId="54" fillId="0" borderId="0" xfId="0" applyFont="1" applyAlignment="1">
      <alignment horizontal="left" indent="1"/>
    </xf>
    <xf numFmtId="0" fontId="54" fillId="0" borderId="67" xfId="0" applyFont="1" applyBorder="1"/>
    <xf numFmtId="0" fontId="93" fillId="0" borderId="0" xfId="0" applyFont="1" applyAlignment="1">
      <alignment horizontal="left" vertical="center"/>
    </xf>
    <xf numFmtId="0" fontId="54" fillId="0" borderId="68" xfId="0" applyFont="1" applyBorder="1"/>
    <xf numFmtId="0" fontId="54" fillId="0" borderId="78" xfId="0" applyFont="1" applyBorder="1"/>
    <xf numFmtId="0" fontId="54" fillId="0" borderId="79" xfId="0" applyFont="1" applyBorder="1"/>
    <xf numFmtId="0" fontId="60" fillId="0" borderId="0" xfId="0" applyFont="1" applyAlignment="1">
      <alignment horizontal="left"/>
    </xf>
    <xf numFmtId="0" fontId="60" fillId="7" borderId="54" xfId="0" applyFont="1" applyFill="1" applyBorder="1" applyAlignment="1">
      <alignment horizontal="left" vertical="center"/>
    </xf>
    <xf numFmtId="0" fontId="60" fillId="7" borderId="55" xfId="0" applyFont="1" applyFill="1" applyBorder="1" applyAlignment="1">
      <alignment horizontal="left" vertical="center"/>
    </xf>
    <xf numFmtId="0" fontId="46" fillId="7" borderId="60" xfId="0" applyFont="1" applyFill="1" applyBorder="1" applyAlignment="1">
      <alignment horizontal="center" vertical="center"/>
    </xf>
    <xf numFmtId="0" fontId="46" fillId="0" borderId="0" xfId="0" applyFont="1" applyAlignment="1">
      <alignment horizontal="center"/>
    </xf>
    <xf numFmtId="0" fontId="17" fillId="0" borderId="0" xfId="0" applyFont="1" applyAlignment="1">
      <alignment horizontal="left"/>
    </xf>
    <xf numFmtId="0" fontId="51" fillId="0" borderId="0" xfId="0" applyFont="1" applyAlignment="1">
      <alignment horizontal="left"/>
    </xf>
    <xf numFmtId="0" fontId="51" fillId="0" borderId="56" xfId="0" applyFont="1" applyBorder="1" applyAlignment="1">
      <alignment horizontal="left" vertical="center"/>
    </xf>
    <xf numFmtId="0" fontId="51" fillId="0" borderId="8" xfId="0" applyFont="1" applyBorder="1" applyAlignment="1">
      <alignment horizontal="left" vertical="center"/>
    </xf>
    <xf numFmtId="0" fontId="46" fillId="7" borderId="61" xfId="0" applyFont="1" applyFill="1" applyBorder="1" applyAlignment="1">
      <alignment horizontal="center" vertical="center"/>
    </xf>
    <xf numFmtId="0" fontId="17" fillId="0" borderId="0" xfId="0" applyFont="1" applyAlignment="1">
      <alignment horizontal="left" indent="2"/>
    </xf>
    <xf numFmtId="0" fontId="17" fillId="0" borderId="56" xfId="0" applyFont="1" applyBorder="1" applyAlignment="1">
      <alignment horizontal="left" vertical="center" indent="1"/>
    </xf>
    <xf numFmtId="0" fontId="17" fillId="0" borderId="8" xfId="0" applyFont="1" applyBorder="1" applyAlignment="1">
      <alignment horizontal="left" vertical="center"/>
    </xf>
    <xf numFmtId="0" fontId="51" fillId="0" borderId="0" xfId="0" applyFont="1" applyAlignment="1">
      <alignment horizontal="left" indent="2"/>
    </xf>
    <xf numFmtId="0" fontId="46" fillId="7" borderId="51" xfId="0" applyFont="1" applyFill="1" applyBorder="1" applyAlignment="1">
      <alignment horizontal="center" vertical="center"/>
    </xf>
    <xf numFmtId="0" fontId="60" fillId="7" borderId="18" xfId="0" applyFont="1" applyFill="1" applyBorder="1" applyAlignment="1">
      <alignment horizontal="left" vertical="center"/>
    </xf>
    <xf numFmtId="0" fontId="60" fillId="7" borderId="8" xfId="0" applyFont="1" applyFill="1" applyBorder="1" applyAlignment="1">
      <alignment horizontal="left" vertical="center"/>
    </xf>
    <xf numFmtId="0" fontId="17" fillId="0" borderId="9" xfId="0" applyFont="1" applyBorder="1" applyAlignment="1">
      <alignment horizontal="left" vertical="center"/>
    </xf>
    <xf numFmtId="0" fontId="94" fillId="0" borderId="0" xfId="0" applyFont="1" applyAlignment="1">
      <alignment horizontal="left" indent="2"/>
    </xf>
    <xf numFmtId="0" fontId="95" fillId="0" borderId="0" xfId="0" applyFont="1" applyAlignment="1">
      <alignment horizontal="center" vertical="center"/>
    </xf>
    <xf numFmtId="0" fontId="17" fillId="0" borderId="18" xfId="0" applyFont="1" applyBorder="1" applyAlignment="1">
      <alignment horizontal="left" vertical="center"/>
    </xf>
    <xf numFmtId="0" fontId="51" fillId="0" borderId="48" xfId="0" applyFont="1" applyBorder="1" applyAlignment="1">
      <alignment horizontal="left" vertical="center"/>
    </xf>
    <xf numFmtId="0" fontId="51" fillId="0" borderId="40" xfId="0" applyFont="1" applyBorder="1" applyAlignment="1">
      <alignment horizontal="left" vertical="center"/>
    </xf>
    <xf numFmtId="0" fontId="17" fillId="0" borderId="18" xfId="0" applyFont="1" applyBorder="1" applyAlignment="1">
      <alignment horizontal="left" vertical="center" indent="1"/>
    </xf>
    <xf numFmtId="0" fontId="17" fillId="0" borderId="56" xfId="0" applyFont="1" applyBorder="1" applyAlignment="1">
      <alignment horizontal="left" vertical="center"/>
    </xf>
    <xf numFmtId="0" fontId="41" fillId="0" borderId="50" xfId="1" applyFont="1" applyBorder="1" applyAlignment="1">
      <alignment horizontal="center" vertical="center"/>
    </xf>
    <xf numFmtId="0" fontId="51" fillId="0" borderId="9" xfId="0" applyFont="1" applyBorder="1" applyAlignment="1">
      <alignment horizontal="left" vertical="center"/>
    </xf>
    <xf numFmtId="0" fontId="54" fillId="0" borderId="78" xfId="0" applyFont="1" applyBorder="1" applyAlignment="1">
      <alignment vertical="center"/>
    </xf>
    <xf numFmtId="0" fontId="46" fillId="0" borderId="0" xfId="0" applyFont="1" applyAlignment="1">
      <alignment vertical="center"/>
    </xf>
    <xf numFmtId="0" fontId="51" fillId="0" borderId="0" xfId="0" applyFont="1" applyAlignment="1">
      <alignment vertical="center"/>
    </xf>
    <xf numFmtId="0" fontId="54" fillId="0" borderId="0" xfId="0" applyFont="1" applyAlignment="1">
      <alignment vertical="center"/>
    </xf>
    <xf numFmtId="0" fontId="54" fillId="0" borderId="79" xfId="0" applyFont="1" applyBorder="1" applyAlignment="1">
      <alignment vertical="center"/>
    </xf>
    <xf numFmtId="0" fontId="51" fillId="0" borderId="43" xfId="0" applyFont="1" applyBorder="1" applyAlignment="1">
      <alignment horizontal="left" vertical="center"/>
    </xf>
    <xf numFmtId="0" fontId="94" fillId="0" borderId="56" xfId="0" applyFont="1" applyBorder="1" applyAlignment="1">
      <alignment horizontal="left" vertical="center" indent="1"/>
    </xf>
    <xf numFmtId="0" fontId="46" fillId="7" borderId="53" xfId="0" applyFont="1" applyFill="1" applyBorder="1" applyAlignment="1">
      <alignment horizontal="center" vertical="center"/>
    </xf>
    <xf numFmtId="0" fontId="94" fillId="0" borderId="18" xfId="0" applyFont="1" applyBorder="1" applyAlignment="1">
      <alignment horizontal="left" vertical="center" indent="1"/>
    </xf>
    <xf numFmtId="0" fontId="51" fillId="0" borderId="39" xfId="0" applyFont="1" applyBorder="1" applyAlignment="1">
      <alignment horizontal="left" vertical="center"/>
    </xf>
    <xf numFmtId="0" fontId="17" fillId="0" borderId="43" xfId="0" applyFont="1" applyBorder="1" applyAlignment="1">
      <alignment horizontal="left" vertical="center"/>
    </xf>
    <xf numFmtId="0" fontId="46" fillId="7" borderId="52" xfId="0" applyFont="1" applyFill="1" applyBorder="1" applyAlignment="1">
      <alignment horizontal="center" vertical="center"/>
    </xf>
    <xf numFmtId="0" fontId="51" fillId="0" borderId="37" xfId="0" applyFont="1" applyBorder="1" applyAlignment="1">
      <alignment horizontal="left" vertical="center"/>
    </xf>
    <xf numFmtId="0" fontId="46" fillId="7" borderId="63" xfId="0" applyFont="1" applyFill="1" applyBorder="1" applyAlignment="1">
      <alignment horizontal="center" vertical="center"/>
    </xf>
    <xf numFmtId="0" fontId="54" fillId="0" borderId="69" xfId="0" applyFont="1" applyBorder="1"/>
    <xf numFmtId="0" fontId="54" fillId="0" borderId="70" xfId="0" applyFont="1" applyBorder="1"/>
    <xf numFmtId="0" fontId="54" fillId="0" borderId="71" xfId="0" applyFont="1" applyBorder="1"/>
    <xf numFmtId="0" fontId="60" fillId="7" borderId="56" xfId="0" applyFont="1" applyFill="1" applyBorder="1" applyAlignment="1">
      <alignment horizontal="left" vertical="center"/>
    </xf>
    <xf numFmtId="0" fontId="51" fillId="0" borderId="18" xfId="0" applyFont="1" applyBorder="1" applyAlignment="1">
      <alignment horizontal="left" vertical="center" indent="1"/>
    </xf>
    <xf numFmtId="0" fontId="51" fillId="0" borderId="56" xfId="0" applyFont="1" applyBorder="1" applyAlignment="1">
      <alignment horizontal="left" vertical="center" indent="1"/>
    </xf>
    <xf numFmtId="0" fontId="96" fillId="0" borderId="0" xfId="0" applyFont="1"/>
    <xf numFmtId="0" fontId="64" fillId="0" borderId="18" xfId="0" applyFont="1" applyBorder="1" applyAlignment="1">
      <alignment horizontal="left" vertical="center" indent="1"/>
    </xf>
    <xf numFmtId="0" fontId="94" fillId="0" borderId="8" xfId="0" applyFont="1" applyBorder="1" applyAlignment="1">
      <alignment horizontal="left" vertical="center"/>
    </xf>
    <xf numFmtId="0" fontId="94" fillId="0" borderId="18" xfId="0" applyFont="1" applyBorder="1" applyAlignment="1">
      <alignment horizontal="left" vertical="center"/>
    </xf>
    <xf numFmtId="0" fontId="26" fillId="0" borderId="20" xfId="0" applyFont="1" applyBorder="1" applyAlignment="1">
      <alignment horizontal="left" vertical="center"/>
    </xf>
    <xf numFmtId="0" fontId="60" fillId="7" borderId="57" xfId="0" applyFont="1" applyFill="1" applyBorder="1" applyAlignment="1">
      <alignment horizontal="left" vertical="center"/>
    </xf>
    <xf numFmtId="0" fontId="60" fillId="7" borderId="20" xfId="0" applyFont="1" applyFill="1" applyBorder="1" applyAlignment="1">
      <alignment horizontal="left" vertical="center"/>
    </xf>
    <xf numFmtId="0" fontId="46" fillId="7" borderId="62" xfId="0" applyFont="1" applyFill="1" applyBorder="1" applyAlignment="1">
      <alignment horizontal="center" vertical="center"/>
    </xf>
    <xf numFmtId="0" fontId="51" fillId="0" borderId="59" xfId="0" applyFont="1" applyBorder="1" applyAlignment="1">
      <alignment horizontal="left" vertical="center"/>
    </xf>
    <xf numFmtId="0" fontId="60" fillId="7" borderId="44" xfId="0" applyFont="1" applyFill="1" applyBorder="1" applyAlignment="1">
      <alignment horizontal="left" vertical="center"/>
    </xf>
    <xf numFmtId="0" fontId="51" fillId="0" borderId="58" xfId="0" applyFont="1" applyBorder="1" applyAlignment="1">
      <alignment horizontal="left" vertical="center"/>
    </xf>
    <xf numFmtId="0" fontId="54" fillId="0" borderId="80" xfId="0" applyFont="1" applyBorder="1"/>
    <xf numFmtId="0" fontId="54" fillId="0" borderId="81" xfId="0" applyFont="1" applyBorder="1"/>
    <xf numFmtId="0" fontId="54" fillId="0" borderId="82" xfId="0" applyFont="1" applyBorder="1"/>
    <xf numFmtId="0" fontId="51" fillId="0" borderId="81" xfId="0" applyFont="1" applyBorder="1" applyAlignment="1">
      <alignment horizontal="left"/>
    </xf>
    <xf numFmtId="0" fontId="46" fillId="0" borderId="81" xfId="0" applyFont="1" applyBorder="1" applyAlignment="1">
      <alignment horizontal="center" vertical="center"/>
    </xf>
    <xf numFmtId="0" fontId="54" fillId="0" borderId="80" xfId="0" applyFont="1" applyBorder="1" applyAlignment="1">
      <alignment vertical="center"/>
    </xf>
    <xf numFmtId="0" fontId="51" fillId="0" borderId="81" xfId="0" applyFont="1" applyBorder="1" applyAlignment="1">
      <alignment horizontal="left" vertical="center"/>
    </xf>
    <xf numFmtId="0" fontId="54" fillId="0" borderId="82" xfId="0" applyFont="1" applyBorder="1" applyAlignment="1">
      <alignment vertical="center"/>
    </xf>
    <xf numFmtId="0" fontId="51" fillId="0" borderId="0" xfId="0" applyFont="1" applyAlignment="1">
      <alignment horizontal="left" indent="1"/>
    </xf>
    <xf numFmtId="0" fontId="64" fillId="0" borderId="0" xfId="0" applyFont="1" applyAlignment="1">
      <alignment horizontal="left" indent="1"/>
    </xf>
    <xf numFmtId="0" fontId="94" fillId="0" borderId="0" xfId="0" applyFont="1" applyAlignment="1">
      <alignment horizontal="left" indent="1"/>
    </xf>
    <xf numFmtId="0" fontId="94" fillId="0" borderId="0" xfId="0" applyFont="1" applyAlignment="1">
      <alignment horizontal="left"/>
    </xf>
    <xf numFmtId="0" fontId="58" fillId="0" borderId="0" xfId="0" applyFont="1"/>
    <xf numFmtId="0" fontId="58" fillId="4" borderId="0" xfId="0" applyFont="1" applyFill="1"/>
    <xf numFmtId="0" fontId="67" fillId="0" borderId="0" xfId="0" applyFont="1"/>
    <xf numFmtId="0" fontId="67" fillId="0" borderId="0" xfId="0" applyFont="1" applyAlignment="1">
      <alignment horizontal="center"/>
    </xf>
    <xf numFmtId="0" fontId="65" fillId="0" borderId="0" xfId="0" applyFont="1" applyAlignment="1">
      <alignment horizontal="center" wrapText="1"/>
    </xf>
    <xf numFmtId="0" fontId="62" fillId="3" borderId="0" xfId="0" applyFont="1" applyFill="1"/>
    <xf numFmtId="0" fontId="58" fillId="3" borderId="0" xfId="0" applyFont="1" applyFill="1"/>
    <xf numFmtId="0" fontId="62" fillId="4" borderId="0" xfId="0" applyFont="1" applyFill="1"/>
    <xf numFmtId="0" fontId="62" fillId="0" borderId="4" xfId="0" applyFont="1" applyBorder="1"/>
    <xf numFmtId="0" fontId="58" fillId="0" borderId="3" xfId="0" applyFont="1" applyBorder="1"/>
    <xf numFmtId="0" fontId="62" fillId="0" borderId="5" xfId="0" applyFont="1" applyBorder="1"/>
    <xf numFmtId="0" fontId="58" fillId="0" borderId="2" xfId="0" applyFont="1" applyBorder="1"/>
    <xf numFmtId="0" fontId="62" fillId="0" borderId="6" xfId="0" applyFont="1" applyBorder="1"/>
    <xf numFmtId="0" fontId="58" fillId="0" borderId="7" xfId="0" applyFont="1" applyBorder="1"/>
    <xf numFmtId="0" fontId="78" fillId="0" borderId="2" xfId="0" applyFont="1" applyBorder="1"/>
    <xf numFmtId="0" fontId="58" fillId="0" borderId="1" xfId="0" applyFont="1" applyBorder="1"/>
    <xf numFmtId="0" fontId="78" fillId="0" borderId="6" xfId="0" applyFont="1" applyBorder="1"/>
    <xf numFmtId="0" fontId="78" fillId="0" borderId="0" xfId="0" applyFont="1"/>
    <xf numFmtId="0" fontId="62" fillId="0" borderId="2" xfId="0" applyFont="1" applyBorder="1"/>
    <xf numFmtId="0" fontId="62" fillId="0" borderId="0" xfId="0" applyFont="1"/>
    <xf numFmtId="0" fontId="76" fillId="0" borderId="0" xfId="0" applyFont="1"/>
    <xf numFmtId="0" fontId="62" fillId="0" borderId="3" xfId="0" applyFont="1" applyBorder="1"/>
    <xf numFmtId="0" fontId="101" fillId="0" borderId="8" xfId="0" applyFont="1" applyBorder="1" applyAlignment="1">
      <alignment horizontal="left" indent="1"/>
    </xf>
    <xf numFmtId="0" fontId="101" fillId="0" borderId="8" xfId="0" applyFont="1" applyBorder="1" applyAlignment="1">
      <alignment horizontal="left" indent="2"/>
    </xf>
    <xf numFmtId="0" fontId="101" fillId="0" borderId="8" xfId="0" applyFont="1" applyBorder="1" applyAlignment="1">
      <alignment horizontal="left" indent="4"/>
    </xf>
    <xf numFmtId="0" fontId="101" fillId="0" borderId="8" xfId="0" applyFont="1" applyBorder="1"/>
    <xf numFmtId="0" fontId="101" fillId="0" borderId="9" xfId="0" applyFont="1" applyBorder="1" applyAlignment="1">
      <alignment horizontal="left" indent="1"/>
    </xf>
    <xf numFmtId="0" fontId="101" fillId="0" borderId="9" xfId="0" applyFont="1" applyBorder="1" applyAlignment="1">
      <alignment horizontal="left" indent="2"/>
    </xf>
    <xf numFmtId="0" fontId="101" fillId="0" borderId="9" xfId="0" applyFont="1" applyBorder="1" applyAlignment="1">
      <alignment horizontal="left" indent="4"/>
    </xf>
    <xf numFmtId="0" fontId="101" fillId="0" borderId="0" xfId="0" applyFont="1"/>
    <xf numFmtId="0" fontId="101" fillId="0" borderId="0" xfId="0" applyFont="1" applyAlignment="1">
      <alignment horizontal="left" indent="1"/>
    </xf>
    <xf numFmtId="0" fontId="101" fillId="0" borderId="0" xfId="0" applyFont="1" applyAlignment="1">
      <alignment horizontal="left" indent="2"/>
    </xf>
    <xf numFmtId="0" fontId="101" fillId="0" borderId="0" xfId="0" applyFont="1" applyAlignment="1">
      <alignment horizontal="left" indent="4"/>
    </xf>
    <xf numFmtId="0" fontId="62" fillId="0" borderId="8" xfId="0" applyFont="1" applyBorder="1"/>
    <xf numFmtId="0" fontId="58" fillId="0" borderId="8" xfId="0" applyFont="1" applyBorder="1"/>
    <xf numFmtId="0" fontId="75" fillId="0" borderId="8" xfId="0" applyFont="1" applyBorder="1"/>
    <xf numFmtId="0" fontId="97" fillId="0" borderId="8" xfId="0" applyFont="1" applyBorder="1"/>
    <xf numFmtId="0" fontId="97" fillId="0" borderId="0" xfId="0" applyFont="1"/>
    <xf numFmtId="0" fontId="101" fillId="0" borderId="20" xfId="0" applyFont="1" applyBorder="1" applyAlignment="1">
      <alignment horizontal="left" indent="1"/>
    </xf>
    <xf numFmtId="0" fontId="58" fillId="0" borderId="20" xfId="0" applyFont="1" applyBorder="1"/>
    <xf numFmtId="0" fontId="67" fillId="0" borderId="0" xfId="0" applyFont="1" applyAlignment="1">
      <alignment horizontal="left" vertical="center"/>
    </xf>
    <xf numFmtId="0" fontId="67" fillId="4" borderId="0" xfId="0" applyFont="1" applyFill="1" applyAlignment="1">
      <alignment vertical="center" wrapText="1"/>
    </xf>
    <xf numFmtId="0" fontId="67" fillId="3" borderId="10" xfId="0" applyFont="1" applyFill="1" applyBorder="1" applyAlignment="1">
      <alignment horizontal="center" vertical="center" wrapText="1"/>
    </xf>
    <xf numFmtId="0" fontId="67" fillId="3" borderId="10" xfId="0" applyFont="1" applyFill="1" applyBorder="1" applyAlignment="1">
      <alignment horizontal="left" vertical="center" wrapText="1"/>
    </xf>
    <xf numFmtId="0" fontId="58" fillId="0" borderId="10" xfId="0" applyFont="1" applyBorder="1" applyAlignment="1">
      <alignment horizontal="left" vertical="center" wrapText="1"/>
    </xf>
    <xf numFmtId="0" fontId="58" fillId="0" borderId="10" xfId="0" applyFont="1" applyBorder="1" applyAlignment="1">
      <alignment horizontal="center" vertical="center" wrapText="1"/>
    </xf>
    <xf numFmtId="0" fontId="67" fillId="0" borderId="10" xfId="0" applyFont="1" applyBorder="1" applyAlignment="1">
      <alignment horizontal="center" vertical="center" wrapText="1"/>
    </xf>
    <xf numFmtId="0" fontId="76" fillId="0" borderId="0" xfId="0" applyFont="1" applyAlignment="1">
      <alignment horizontal="left" vertical="center" wrapText="1"/>
    </xf>
    <xf numFmtId="0" fontId="98" fillId="0" borderId="0" xfId="1" applyFont="1" applyAlignment="1">
      <alignment horizontal="center" vertical="center"/>
    </xf>
    <xf numFmtId="0" fontId="67" fillId="5" borderId="14" xfId="0" applyFont="1" applyFill="1" applyBorder="1" applyAlignment="1">
      <alignment horizontal="center" vertical="center" wrapText="1"/>
    </xf>
    <xf numFmtId="0" fontId="67" fillId="7" borderId="17" xfId="0" applyFont="1" applyFill="1" applyBorder="1" applyAlignment="1">
      <alignment horizontal="center" vertical="center" wrapText="1"/>
    </xf>
    <xf numFmtId="0" fontId="67" fillId="3" borderId="15" xfId="0" applyFont="1" applyFill="1" applyBorder="1" applyAlignment="1">
      <alignment horizontal="center" vertical="center"/>
    </xf>
    <xf numFmtId="0" fontId="61" fillId="7" borderId="37" xfId="0" applyFont="1" applyFill="1" applyBorder="1" applyAlignment="1">
      <alignment horizontal="center" vertical="center" wrapText="1"/>
    </xf>
    <xf numFmtId="0" fontId="58" fillId="3" borderId="16" xfId="0" applyFont="1" applyFill="1" applyBorder="1" applyAlignment="1">
      <alignment horizontal="center" vertical="center"/>
    </xf>
    <xf numFmtId="0" fontId="67" fillId="5" borderId="15" xfId="0" applyFont="1" applyFill="1" applyBorder="1" applyAlignment="1">
      <alignment horizontal="justify" vertical="center"/>
    </xf>
    <xf numFmtId="0" fontId="58" fillId="3" borderId="19" xfId="0" applyFont="1" applyFill="1" applyBorder="1" applyAlignment="1">
      <alignment horizontal="center" vertical="center"/>
    </xf>
    <xf numFmtId="0" fontId="69" fillId="0" borderId="15" xfId="0" applyFont="1" applyBorder="1" applyAlignment="1">
      <alignment horizontal="center" vertical="center"/>
    </xf>
    <xf numFmtId="0" fontId="67" fillId="0" borderId="15" xfId="0" applyFont="1" applyBorder="1" applyAlignment="1">
      <alignment horizontal="justify" vertical="center" wrapText="1"/>
    </xf>
    <xf numFmtId="0" fontId="97" fillId="0" borderId="15" xfId="0" applyFont="1" applyBorder="1" applyAlignment="1">
      <alignment horizontal="center" vertical="center"/>
    </xf>
    <xf numFmtId="0" fontId="58" fillId="0" borderId="15" xfId="0" applyFont="1" applyBorder="1" applyAlignment="1">
      <alignment horizontal="left" vertical="center" wrapText="1" indent="1"/>
    </xf>
    <xf numFmtId="0" fontId="67" fillId="0" borderId="15" xfId="0" applyFont="1" applyBorder="1" applyAlignment="1">
      <alignment horizontal="justify" vertical="center"/>
    </xf>
    <xf numFmtId="0" fontId="67" fillId="3" borderId="15" xfId="0" applyFont="1" applyFill="1" applyBorder="1" applyAlignment="1">
      <alignment horizontal="justify" vertical="center"/>
    </xf>
    <xf numFmtId="0" fontId="103" fillId="3" borderId="15" xfId="0" applyFont="1" applyFill="1" applyBorder="1" applyAlignment="1">
      <alignment horizontal="center" vertical="center"/>
    </xf>
    <xf numFmtId="0" fontId="67" fillId="0" borderId="37" xfId="0" applyFont="1" applyBorder="1" applyAlignment="1">
      <alignment horizontal="center"/>
    </xf>
    <xf numFmtId="0" fontId="51" fillId="0" borderId="0" xfId="0" applyFont="1" applyAlignment="1">
      <alignment vertical="center" wrapText="1"/>
    </xf>
    <xf numFmtId="0" fontId="55" fillId="0" borderId="0" xfId="0" applyFont="1" applyAlignment="1">
      <alignment vertical="center" wrapText="1"/>
    </xf>
    <xf numFmtId="0" fontId="58" fillId="0" borderId="0" xfId="0" applyFont="1" applyAlignment="1">
      <alignment vertical="center" wrapText="1"/>
    </xf>
    <xf numFmtId="0" fontId="62" fillId="4" borderId="12" xfId="0" applyFont="1" applyFill="1" applyBorder="1" applyAlignment="1">
      <alignment vertical="center"/>
    </xf>
    <xf numFmtId="0" fontId="67" fillId="0" borderId="10" xfId="0" applyFont="1" applyBorder="1" applyAlignment="1">
      <alignment vertical="center" wrapText="1"/>
    </xf>
    <xf numFmtId="49" fontId="61" fillId="0" borderId="10" xfId="0" applyNumberFormat="1" applyFont="1" applyBorder="1" applyAlignment="1">
      <alignment vertical="center" wrapText="1"/>
    </xf>
    <xf numFmtId="49" fontId="67" fillId="0" borderId="10" xfId="0" applyNumberFormat="1" applyFont="1" applyBorder="1" applyAlignment="1">
      <alignment vertical="center" wrapText="1"/>
    </xf>
    <xf numFmtId="0" fontId="76" fillId="0" borderId="0" xfId="0" applyFont="1" applyAlignment="1">
      <alignment vertical="center" wrapText="1"/>
    </xf>
    <xf numFmtId="0" fontId="100" fillId="0" borderId="0" xfId="0" applyFont="1" applyAlignment="1">
      <alignment vertical="center"/>
    </xf>
    <xf numFmtId="0" fontId="100" fillId="4" borderId="12" xfId="0" applyFont="1" applyFill="1" applyBorder="1" applyAlignment="1">
      <alignment horizontal="center" vertical="center"/>
    </xf>
    <xf numFmtId="0" fontId="54" fillId="0" borderId="0" xfId="0" applyFont="1" applyAlignment="1">
      <alignment horizontal="center" vertical="center"/>
    </xf>
    <xf numFmtId="0" fontId="46" fillId="0" borderId="0" xfId="0" applyFont="1" applyAlignment="1">
      <alignment vertical="center" wrapText="1"/>
    </xf>
    <xf numFmtId="0" fontId="51" fillId="0" borderId="0" xfId="0" applyFont="1" applyAlignment="1">
      <alignment horizontal="left" vertical="center" wrapText="1" indent="1"/>
    </xf>
    <xf numFmtId="0" fontId="58" fillId="8" borderId="0" xfId="0" applyFont="1" applyFill="1" applyAlignment="1">
      <alignment horizontal="center" vertical="center" wrapText="1"/>
    </xf>
    <xf numFmtId="0" fontId="62" fillId="4" borderId="13" xfId="0" applyFont="1" applyFill="1" applyBorder="1" applyAlignment="1">
      <alignment vertical="top"/>
    </xf>
    <xf numFmtId="0" fontId="61" fillId="3" borderId="10" xfId="0" applyFont="1" applyFill="1" applyBorder="1" applyAlignment="1">
      <alignment horizontal="center" vertical="center" wrapText="1"/>
    </xf>
    <xf numFmtId="0" fontId="70" fillId="3" borderId="10" xfId="0" applyFont="1" applyFill="1" applyBorder="1" applyAlignment="1">
      <alignment horizontal="center" vertical="center" wrapText="1"/>
    </xf>
    <xf numFmtId="0" fontId="72" fillId="0" borderId="10" xfId="0" applyFont="1" applyBorder="1" applyAlignment="1">
      <alignment vertical="center" wrapText="1"/>
    </xf>
    <xf numFmtId="0" fontId="98" fillId="0" borderId="10" xfId="1" applyFont="1" applyBorder="1" applyAlignment="1">
      <alignment vertical="center" wrapText="1"/>
    </xf>
    <xf numFmtId="0" fontId="98" fillId="0" borderId="10" xfId="1" applyFont="1" applyBorder="1"/>
    <xf numFmtId="0" fontId="30" fillId="0" borderId="0" xfId="0" applyFont="1" applyAlignment="1">
      <alignment horizontal="center" vertical="center" wrapText="1"/>
    </xf>
    <xf numFmtId="0" fontId="25" fillId="7" borderId="15"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7" xfId="0" applyFont="1" applyBorder="1" applyAlignment="1">
      <alignment horizontal="center" vertical="center" wrapText="1"/>
    </xf>
    <xf numFmtId="0" fontId="40" fillId="7" borderId="15" xfId="0" applyFont="1" applyFill="1" applyBorder="1" applyAlignment="1">
      <alignment horizontal="center" vertical="center" wrapText="1"/>
    </xf>
    <xf numFmtId="0" fontId="40" fillId="7" borderId="15" xfId="0" applyFont="1" applyFill="1" applyBorder="1" applyAlignment="1">
      <alignment horizontal="center" vertical="center"/>
    </xf>
    <xf numFmtId="0" fontId="25" fillId="2" borderId="24"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3" fillId="4" borderId="0" xfId="0" applyFont="1" applyFill="1" applyAlignment="1">
      <alignment horizontal="center" vertical="center"/>
    </xf>
    <xf numFmtId="0" fontId="25" fillId="2" borderId="17"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1"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40" fillId="3" borderId="45" xfId="0" applyFont="1" applyFill="1" applyBorder="1" applyAlignment="1">
      <alignment horizontal="center" vertical="center" wrapText="1"/>
    </xf>
    <xf numFmtId="0" fontId="40" fillId="3" borderId="46" xfId="0" applyFont="1" applyFill="1" applyBorder="1" applyAlignment="1">
      <alignment horizontal="center" vertical="center"/>
    </xf>
    <xf numFmtId="0" fontId="40" fillId="7" borderId="18" xfId="0" applyFont="1" applyFill="1" applyBorder="1" applyAlignment="1">
      <alignment horizontal="center" vertical="center" wrapText="1"/>
    </xf>
    <xf numFmtId="0" fontId="40" fillId="7" borderId="17" xfId="0" applyFont="1" applyFill="1" applyBorder="1" applyAlignment="1">
      <alignment horizontal="center" vertical="center" wrapText="1"/>
    </xf>
    <xf numFmtId="0" fontId="40" fillId="7" borderId="18" xfId="0" applyFont="1" applyFill="1" applyBorder="1" applyAlignment="1">
      <alignment horizontal="center" vertical="center"/>
    </xf>
    <xf numFmtId="0" fontId="25" fillId="2" borderId="16"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5" fillId="2" borderId="84" xfId="0" applyFont="1" applyFill="1" applyBorder="1" applyAlignment="1">
      <alignment horizontal="center" vertical="center" wrapText="1"/>
    </xf>
    <xf numFmtId="0" fontId="25" fillId="2" borderId="86" xfId="0" applyFont="1" applyFill="1" applyBorder="1" applyAlignment="1">
      <alignment horizontal="center" vertical="center" wrapText="1"/>
    </xf>
    <xf numFmtId="0" fontId="25" fillId="2" borderId="87" xfId="0" applyFont="1" applyFill="1" applyBorder="1" applyAlignment="1">
      <alignment horizontal="center" vertical="center" wrapText="1"/>
    </xf>
    <xf numFmtId="0" fontId="25" fillId="2" borderId="88" xfId="0" applyFont="1" applyFill="1" applyBorder="1" applyAlignment="1">
      <alignment horizontal="center" vertical="center" wrapText="1"/>
    </xf>
    <xf numFmtId="0" fontId="25" fillId="2" borderId="90" xfId="0" applyFont="1" applyFill="1" applyBorder="1" applyAlignment="1">
      <alignment horizontal="center" vertical="center" wrapText="1"/>
    </xf>
    <xf numFmtId="0" fontId="53" fillId="7" borderId="15" xfId="0" applyFont="1" applyFill="1" applyBorder="1" applyAlignment="1">
      <alignment horizontal="left" vertical="center" wrapText="1"/>
    </xf>
    <xf numFmtId="0" fontId="54" fillId="7" borderId="15" xfId="0" applyFont="1" applyFill="1" applyBorder="1" applyAlignment="1">
      <alignment horizontal="left" vertical="center" wrapText="1"/>
    </xf>
    <xf numFmtId="0" fontId="86" fillId="7" borderId="15" xfId="0" applyFont="1" applyFill="1" applyBorder="1" applyAlignment="1">
      <alignment horizontal="center" vertical="center" wrapText="1"/>
    </xf>
    <xf numFmtId="0" fontId="53" fillId="0" borderId="16"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19" xfId="0" applyFont="1" applyBorder="1" applyAlignment="1">
      <alignment horizontal="center" vertical="center" wrapText="1"/>
    </xf>
    <xf numFmtId="0" fontId="88" fillId="7" borderId="15" xfId="0" applyFont="1" applyFill="1" applyBorder="1" applyAlignment="1">
      <alignment horizontal="center" vertical="center" wrapText="1"/>
    </xf>
    <xf numFmtId="0" fontId="53" fillId="7" borderId="35" xfId="0" applyFont="1" applyFill="1" applyBorder="1" applyAlignment="1">
      <alignment horizontal="left" vertical="center" wrapText="1"/>
    </xf>
    <xf numFmtId="0" fontId="53" fillId="7" borderId="11" xfId="0" applyFont="1" applyFill="1" applyBorder="1" applyAlignment="1">
      <alignment horizontal="left" vertical="center" wrapText="1"/>
    </xf>
    <xf numFmtId="0" fontId="53" fillId="7" borderId="36" xfId="0" applyFont="1" applyFill="1" applyBorder="1" applyAlignment="1">
      <alignment horizontal="left" vertical="center" wrapText="1"/>
    </xf>
    <xf numFmtId="0" fontId="52" fillId="7" borderId="15" xfId="1" applyFont="1" applyFill="1" applyBorder="1" applyAlignment="1">
      <alignment horizontal="center" vertical="center"/>
    </xf>
    <xf numFmtId="0" fontId="51" fillId="0" borderId="0" xfId="0" applyFont="1" applyAlignment="1">
      <alignment horizontal="left" vertical="center" indent="1"/>
    </xf>
    <xf numFmtId="0" fontId="46" fillId="7" borderId="15" xfId="0" applyFont="1" applyFill="1" applyBorder="1" applyAlignment="1">
      <alignment horizontal="center" vertical="center"/>
    </xf>
    <xf numFmtId="0" fontId="46" fillId="7" borderId="15" xfId="0" applyFont="1" applyFill="1" applyBorder="1" applyAlignment="1">
      <alignment horizontal="center" vertical="center" wrapText="1"/>
    </xf>
    <xf numFmtId="0" fontId="46" fillId="3" borderId="45" xfId="0" applyFont="1" applyFill="1" applyBorder="1" applyAlignment="1">
      <alignment horizontal="center" vertical="center" wrapText="1"/>
    </xf>
    <xf numFmtId="0" fontId="46" fillId="3" borderId="46" xfId="0" applyFont="1" applyFill="1" applyBorder="1" applyAlignment="1">
      <alignment horizontal="center" vertical="center"/>
    </xf>
    <xf numFmtId="0" fontId="46" fillId="7" borderId="18" xfId="0" applyFont="1" applyFill="1" applyBorder="1" applyAlignment="1">
      <alignment horizontal="center" vertical="center" wrapText="1"/>
    </xf>
    <xf numFmtId="0" fontId="46" fillId="7" borderId="18" xfId="0" applyFont="1" applyFill="1" applyBorder="1" applyAlignment="1">
      <alignment horizontal="center" vertical="center"/>
    </xf>
    <xf numFmtId="0" fontId="27" fillId="4" borderId="0" xfId="0" applyFont="1" applyFill="1" applyAlignment="1">
      <alignment horizontal="center" vertical="center"/>
    </xf>
    <xf numFmtId="0" fontId="26" fillId="2" borderId="24" xfId="0" applyFont="1" applyFill="1" applyBorder="1" applyAlignment="1">
      <alignment horizontal="center" vertical="center" wrapText="1"/>
    </xf>
    <xf numFmtId="0" fontId="26" fillId="2" borderId="84" xfId="0" applyFont="1" applyFill="1" applyBorder="1" applyAlignment="1">
      <alignment horizontal="center" vertical="center" wrapText="1"/>
    </xf>
    <xf numFmtId="0" fontId="26" fillId="2" borderId="86" xfId="0" applyFont="1" applyFill="1" applyBorder="1" applyAlignment="1">
      <alignment horizontal="center" vertical="center" wrapText="1"/>
    </xf>
    <xf numFmtId="0" fontId="26" fillId="2" borderId="87" xfId="0" applyFont="1" applyFill="1" applyBorder="1" applyAlignment="1">
      <alignment horizontal="center" vertical="center" wrapText="1"/>
    </xf>
    <xf numFmtId="0" fontId="26" fillId="2" borderId="88" xfId="0" applyFont="1" applyFill="1" applyBorder="1" applyAlignment="1">
      <alignment horizontal="center" vertical="center" wrapText="1"/>
    </xf>
    <xf numFmtId="0" fontId="26" fillId="2" borderId="90"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46" fillId="7" borderId="17" xfId="0" applyFont="1" applyFill="1" applyBorder="1" applyAlignment="1">
      <alignment horizontal="center" vertical="center" wrapText="1"/>
    </xf>
    <xf numFmtId="0" fontId="60" fillId="7" borderId="39" xfId="0" applyFont="1" applyFill="1" applyBorder="1" applyAlignment="1">
      <alignment horizontal="left" vertical="center"/>
    </xf>
    <xf numFmtId="0" fontId="60" fillId="7" borderId="50" xfId="0" applyFont="1" applyFill="1" applyBorder="1" applyAlignment="1">
      <alignment horizontal="left" vertical="center"/>
    </xf>
    <xf numFmtId="0" fontId="51" fillId="0" borderId="39" xfId="0" applyFont="1" applyBorder="1" applyAlignment="1">
      <alignment horizontal="left" vertical="center"/>
    </xf>
    <xf numFmtId="0" fontId="51" fillId="0" borderId="50" xfId="0" applyFont="1" applyBorder="1" applyAlignment="1">
      <alignment horizontal="left" vertical="center"/>
    </xf>
    <xf numFmtId="0" fontId="51" fillId="0" borderId="39" xfId="0" applyFont="1" applyBorder="1" applyAlignment="1">
      <alignment horizontal="left" vertical="center" indent="1"/>
    </xf>
    <xf numFmtId="0" fontId="51" fillId="0" borderId="50" xfId="0" applyFont="1" applyBorder="1" applyAlignment="1">
      <alignment horizontal="left" vertical="center" indent="1"/>
    </xf>
    <xf numFmtId="0" fontId="17" fillId="0" borderId="37" xfId="0" applyFont="1" applyBorder="1" applyAlignment="1">
      <alignment horizontal="left" vertical="center"/>
    </xf>
    <xf numFmtId="0" fontId="17" fillId="0" borderId="39" xfId="0" applyFont="1" applyBorder="1" applyAlignment="1">
      <alignment horizontal="left" vertical="center"/>
    </xf>
    <xf numFmtId="0" fontId="94" fillId="0" borderId="39" xfId="0" applyFont="1" applyBorder="1" applyAlignment="1">
      <alignment horizontal="left" vertical="center" indent="1"/>
    </xf>
    <xf numFmtId="0" fontId="94" fillId="0" borderId="50" xfId="0" applyFont="1" applyBorder="1" applyAlignment="1">
      <alignment horizontal="left" vertical="center" indent="1"/>
    </xf>
    <xf numFmtId="0" fontId="60" fillId="7" borderId="37" xfId="0" applyFont="1" applyFill="1" applyBorder="1" applyAlignment="1">
      <alignment horizontal="left" vertical="center"/>
    </xf>
    <xf numFmtId="0" fontId="60" fillId="0" borderId="0" xfId="0" applyFont="1" applyAlignment="1">
      <alignment horizontal="left"/>
    </xf>
    <xf numFmtId="0" fontId="17" fillId="0" borderId="0" xfId="0" applyFont="1" applyAlignment="1">
      <alignment horizontal="left"/>
    </xf>
    <xf numFmtId="0" fontId="17" fillId="0" borderId="18" xfId="0" applyFont="1" applyBorder="1" applyAlignment="1">
      <alignment horizontal="left" vertical="center" wrapText="1"/>
    </xf>
    <xf numFmtId="0" fontId="17" fillId="0" borderId="8" xfId="0" applyFont="1" applyBorder="1" applyAlignment="1">
      <alignment horizontal="left" vertical="center" wrapText="1"/>
    </xf>
    <xf numFmtId="0" fontId="17" fillId="0" borderId="0" xfId="0" applyFont="1" applyAlignment="1">
      <alignment horizontal="left" vertical="center" wrapText="1"/>
    </xf>
    <xf numFmtId="0" fontId="7" fillId="4" borderId="18"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8" xfId="0" applyFont="1" applyFill="1" applyBorder="1" applyAlignment="1">
      <alignment horizontal="center" vertical="center"/>
    </xf>
    <xf numFmtId="0" fontId="7" fillId="0" borderId="15" xfId="0" applyFont="1" applyBorder="1" applyAlignment="1">
      <alignment horizontal="left" vertical="center" wrapText="1" indent="1"/>
    </xf>
    <xf numFmtId="0" fontId="8" fillId="0" borderId="15" xfId="0" applyFont="1" applyBorder="1" applyAlignment="1">
      <alignment horizontal="left" vertical="center" wrapText="1" indent="1"/>
    </xf>
    <xf numFmtId="0" fontId="43" fillId="0" borderId="15" xfId="0" applyFont="1" applyBorder="1" applyAlignment="1">
      <alignment horizontal="left" vertical="center" wrapText="1"/>
    </xf>
    <xf numFmtId="0" fontId="44" fillId="0" borderId="15" xfId="0" applyFont="1" applyBorder="1" applyAlignment="1">
      <alignment horizontal="left" vertical="center" wrapText="1"/>
    </xf>
    <xf numFmtId="0" fontId="9" fillId="0" borderId="15" xfId="0" applyFont="1" applyBorder="1" applyAlignment="1">
      <alignment horizontal="left" vertical="center" wrapText="1"/>
    </xf>
    <xf numFmtId="0" fontId="3" fillId="4" borderId="20" xfId="0" applyFont="1" applyFill="1" applyBorder="1" applyAlignment="1">
      <alignment horizontal="left"/>
    </xf>
    <xf numFmtId="0" fontId="5" fillId="0" borderId="8" xfId="0" applyFont="1" applyBorder="1" applyAlignment="1">
      <alignment horizontal="center"/>
    </xf>
    <xf numFmtId="0" fontId="20" fillId="0" borderId="9" xfId="0" applyFont="1" applyBorder="1" applyAlignment="1">
      <alignment horizontal="left"/>
    </xf>
    <xf numFmtId="0" fontId="3" fillId="0" borderId="8" xfId="0" applyFont="1" applyBorder="1" applyAlignment="1">
      <alignment horizontal="left"/>
    </xf>
    <xf numFmtId="0" fontId="4" fillId="0" borderId="8" xfId="0" applyFont="1" applyBorder="1" applyAlignment="1">
      <alignment horizontal="left"/>
    </xf>
    <xf numFmtId="0" fontId="58" fillId="3" borderId="16" xfId="0" applyFont="1" applyFill="1" applyBorder="1" applyAlignment="1">
      <alignment horizontal="center" vertical="center"/>
    </xf>
    <xf numFmtId="0" fontId="58" fillId="3" borderId="19" xfId="0" applyFont="1" applyFill="1" applyBorder="1" applyAlignment="1">
      <alignment horizontal="center" vertical="center"/>
    </xf>
    <xf numFmtId="0" fontId="67" fillId="0" borderId="15" xfId="0" applyFont="1" applyBorder="1" applyAlignment="1">
      <alignment horizontal="center" vertical="center" wrapText="1"/>
    </xf>
    <xf numFmtId="0" fontId="67" fillId="0" borderId="15" xfId="0" applyFont="1" applyBorder="1" applyAlignment="1">
      <alignment horizontal="center" vertical="center"/>
    </xf>
    <xf numFmtId="0" fontId="58" fillId="0" borderId="15" xfId="0" applyFont="1" applyBorder="1" applyAlignment="1">
      <alignment horizontal="center" vertical="center"/>
    </xf>
    <xf numFmtId="0" fontId="67" fillId="5" borderId="15" xfId="0" applyFont="1" applyFill="1" applyBorder="1" applyAlignment="1">
      <alignment horizontal="center" vertical="center" wrapText="1"/>
    </xf>
    <xf numFmtId="0" fontId="67" fillId="3" borderId="16" xfId="0" applyFont="1" applyFill="1" applyBorder="1" applyAlignment="1">
      <alignment horizontal="center" vertical="center"/>
    </xf>
    <xf numFmtId="0" fontId="67" fillId="3" borderId="19" xfId="0" applyFont="1" applyFill="1" applyBorder="1" applyAlignment="1">
      <alignment horizontal="center" vertical="center"/>
    </xf>
    <xf numFmtId="0" fontId="67" fillId="5" borderId="43" xfId="0" applyFont="1" applyFill="1" applyBorder="1" applyAlignment="1">
      <alignment horizontal="center" vertical="center" wrapText="1"/>
    </xf>
    <xf numFmtId="0" fontId="67" fillId="5" borderId="94" xfId="0" applyFont="1" applyFill="1" applyBorder="1" applyAlignment="1">
      <alignment horizontal="center" vertical="center" wrapText="1"/>
    </xf>
    <xf numFmtId="0" fontId="67" fillId="5" borderId="18" xfId="0" applyFont="1" applyFill="1" applyBorder="1" applyAlignment="1">
      <alignment horizontal="center" vertical="center" wrapText="1"/>
    </xf>
    <xf numFmtId="0" fontId="67" fillId="5" borderId="17" xfId="0" applyFont="1" applyFill="1" applyBorder="1" applyAlignment="1">
      <alignment horizontal="center" vertical="center" wrapText="1"/>
    </xf>
    <xf numFmtId="0" fontId="69" fillId="0" borderId="15" xfId="0" applyFont="1" applyBorder="1" applyAlignment="1">
      <alignment horizontal="center" vertical="center"/>
    </xf>
    <xf numFmtId="0" fontId="69" fillId="6" borderId="15" xfId="0" applyFont="1" applyFill="1" applyBorder="1" applyAlignment="1">
      <alignment horizontal="center" vertical="center" wrapText="1"/>
    </xf>
    <xf numFmtId="0" fontId="62" fillId="4" borderId="13" xfId="0" applyFont="1" applyFill="1" applyBorder="1" applyAlignment="1">
      <alignment horizontal="left" vertical="top"/>
    </xf>
    <xf numFmtId="0" fontId="97" fillId="0" borderId="0" xfId="0" applyFont="1" applyAlignment="1">
      <alignment horizontal="center" vertical="center"/>
    </xf>
    <xf numFmtId="0" fontId="67" fillId="5" borderId="21" xfId="0" applyFont="1" applyFill="1" applyBorder="1" applyAlignment="1">
      <alignment horizontal="center" vertical="center" wrapText="1"/>
    </xf>
    <xf numFmtId="0" fontId="67" fillId="5" borderId="23" xfId="0" applyFont="1" applyFill="1" applyBorder="1" applyAlignment="1">
      <alignment horizontal="center" vertical="center" wrapText="1"/>
    </xf>
    <xf numFmtId="0" fontId="67" fillId="5" borderId="22" xfId="0" applyFont="1" applyFill="1" applyBorder="1" applyAlignment="1">
      <alignment horizontal="center" vertical="center" wrapText="1"/>
    </xf>
    <xf numFmtId="0" fontId="69" fillId="6" borderId="19" xfId="0" applyFont="1" applyFill="1" applyBorder="1" applyAlignment="1">
      <alignment horizontal="center" vertical="center" wrapText="1"/>
    </xf>
    <xf numFmtId="0" fontId="67" fillId="3" borderId="10" xfId="0" applyFont="1" applyFill="1" applyBorder="1" applyAlignment="1">
      <alignment horizontal="left" vertical="center" wrapText="1"/>
    </xf>
    <xf numFmtId="0" fontId="58" fillId="0" borderId="10" xfId="0" applyFont="1" applyBorder="1" applyAlignment="1">
      <alignment horizontal="left" vertical="center" wrapText="1"/>
    </xf>
    <xf numFmtId="0" fontId="67" fillId="3" borderId="10" xfId="0" applyFont="1" applyFill="1" applyBorder="1" applyAlignment="1">
      <alignment vertical="center" wrapText="1"/>
    </xf>
    <xf numFmtId="49" fontId="67" fillId="3" borderId="10" xfId="0" applyNumberFormat="1" applyFont="1" applyFill="1" applyBorder="1" applyAlignment="1">
      <alignment horizontal="left" vertical="center" wrapText="1"/>
    </xf>
    <xf numFmtId="49" fontId="61" fillId="3" borderId="10" xfId="0" applyNumberFormat="1" applyFont="1" applyFill="1" applyBorder="1" applyAlignment="1">
      <alignment horizontal="left" vertical="center" wrapText="1"/>
    </xf>
    <xf numFmtId="0" fontId="72" fillId="0" borderId="10" xfId="0" applyFont="1" applyBorder="1" applyAlignment="1">
      <alignment horizontal="left" vertical="center" wrapText="1"/>
    </xf>
    <xf numFmtId="0" fontId="98" fillId="0" borderId="10" xfId="1" applyFont="1" applyBorder="1" applyAlignment="1">
      <alignment horizontal="left" vertical="center" wrapText="1"/>
    </xf>
    <xf numFmtId="0" fontId="73" fillId="0" borderId="10" xfId="0" applyFont="1" applyBorder="1" applyAlignment="1">
      <alignment horizontal="left" vertical="center" wrapText="1"/>
    </xf>
    <xf numFmtId="0" fontId="25" fillId="0" borderId="0" xfId="0" applyFont="1" applyAlignment="1">
      <alignment horizontal="center" vertical="center"/>
    </xf>
    <xf numFmtId="0" fontId="25" fillId="10" borderId="15" xfId="0" applyFont="1" applyFill="1" applyBorder="1" applyAlignment="1">
      <alignment horizontal="center" vertical="center" wrapText="1"/>
    </xf>
    <xf numFmtId="0" fontId="25" fillId="7" borderId="15" xfId="0" applyFont="1" applyFill="1" applyBorder="1" applyAlignment="1">
      <alignment horizontal="center" vertical="center"/>
    </xf>
    <xf numFmtId="0" fontId="25" fillId="0" borderId="0" xfId="0" applyFont="1" applyAlignment="1">
      <alignment horizontal="center" vertical="center" wrapText="1"/>
    </xf>
    <xf numFmtId="0" fontId="23" fillId="10" borderId="37" xfId="0" applyFont="1" applyFill="1" applyBorder="1" applyAlignment="1">
      <alignment horizontal="center" vertical="center" wrapText="1"/>
    </xf>
    <xf numFmtId="0" fontId="23" fillId="10" borderId="37" xfId="0" applyFont="1" applyFill="1" applyBorder="1" applyAlignment="1">
      <alignment horizontal="center" vertical="center"/>
    </xf>
    <xf numFmtId="0" fontId="25" fillId="10" borderId="37" xfId="0" applyFont="1" applyFill="1" applyBorder="1" applyAlignment="1">
      <alignment horizontal="center" vertical="center" wrapText="1"/>
    </xf>
    <xf numFmtId="0" fontId="25" fillId="7" borderId="37" xfId="0" applyFont="1" applyFill="1" applyBorder="1" applyAlignment="1">
      <alignment horizontal="center" vertical="center" wrapText="1"/>
    </xf>
    <xf numFmtId="0" fontId="25" fillId="10" borderId="39" xfId="0" applyFont="1" applyFill="1" applyBorder="1" applyAlignment="1">
      <alignment horizontal="center" vertical="center" wrapText="1"/>
    </xf>
  </cellXfs>
  <cellStyles count="3">
    <cellStyle name="Hyperlink" xfId="2" xr:uid="{C0F27A45-563A-4D4F-80D0-388A0833FFD0}"/>
    <cellStyle name="Hypertextové prepojenie" xfId="1" builtinId="8"/>
    <cellStyle name="Normálna" xfId="0" builtinId="0"/>
  </cellStyles>
  <dxfs count="221">
    <dxf>
      <font>
        <b/>
        <i val="0"/>
        <u val="none"/>
        <color theme="1" tint="0.499984740745262"/>
      </font>
      <fill>
        <patternFill>
          <bgColor theme="2"/>
        </patternFill>
      </fill>
    </dxf>
    <dxf>
      <font>
        <b/>
        <i val="0"/>
        <u val="none"/>
        <color theme="1" tint="0.499984740745262"/>
      </font>
      <fill>
        <patternFill>
          <bgColor theme="2"/>
        </patternFill>
      </fill>
    </dxf>
    <dxf>
      <font>
        <b/>
        <i val="0"/>
        <u val="none"/>
        <color theme="1" tint="0.499984740745262"/>
      </font>
      <fill>
        <patternFill>
          <bgColor theme="2"/>
        </patternFill>
      </fill>
    </dxf>
    <dxf>
      <font>
        <b/>
        <i val="0"/>
        <u val="none"/>
        <color theme="1" tint="0.499984740745262"/>
      </font>
      <fill>
        <patternFill>
          <bgColor theme="2"/>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b/>
        <i val="0"/>
        <color theme="1" tint="0.499984740745262"/>
      </font>
      <fill>
        <patternFill>
          <bgColor theme="0" tint="-0.14996795556505021"/>
        </patternFill>
      </fill>
    </dxf>
    <dxf>
      <font>
        <b/>
        <i val="0"/>
      </font>
      <fill>
        <patternFill>
          <bgColor theme="0" tint="-0.14996795556505021"/>
        </patternFill>
      </fill>
    </dxf>
    <dxf>
      <font>
        <color rgb="FF9C5700"/>
      </font>
      <fill>
        <patternFill>
          <bgColor rgb="FFFFEB9C"/>
        </patternFill>
      </fill>
    </dxf>
    <dxf>
      <font>
        <color rgb="FF9C0006"/>
      </font>
      <fill>
        <patternFill>
          <bgColor rgb="FFFFC7CE"/>
        </patternFill>
      </fill>
    </dxf>
    <dxf>
      <font>
        <b/>
        <i val="0"/>
        <color theme="1" tint="0.499984740745262"/>
      </font>
      <fill>
        <patternFill>
          <bgColor theme="0" tint="-0.14996795556505021"/>
        </patternFill>
      </fill>
    </dxf>
    <dxf>
      <font>
        <b/>
        <i val="0"/>
      </font>
      <fill>
        <patternFill>
          <bgColor theme="0" tint="-0.14996795556505021"/>
        </patternFill>
      </fill>
    </dxf>
    <dxf>
      <font>
        <color rgb="FF9C5700"/>
      </font>
      <fill>
        <patternFill>
          <bgColor rgb="FFFFEB9C"/>
        </patternFill>
      </fill>
    </dxf>
    <dxf>
      <font>
        <color rgb="FF9C0006"/>
      </font>
      <fill>
        <patternFill>
          <bgColor rgb="FFFFC7CE"/>
        </patternFill>
      </fill>
    </dxf>
    <dxf>
      <font>
        <b/>
        <i val="0"/>
        <color theme="1" tint="0.499984740745262"/>
      </font>
      <fill>
        <patternFill>
          <bgColor theme="0" tint="-0.14996795556505021"/>
        </patternFill>
      </fill>
    </dxf>
    <dxf>
      <font>
        <b/>
        <i val="0"/>
      </font>
      <fill>
        <patternFill>
          <bgColor theme="0" tint="-0.14996795556505021"/>
        </patternFill>
      </fill>
    </dxf>
    <dxf>
      <font>
        <color rgb="FF9C5700"/>
      </font>
      <fill>
        <patternFill>
          <bgColor rgb="FFFFEB9C"/>
        </patternFill>
      </fill>
    </dxf>
    <dxf>
      <font>
        <color rgb="FF9C0006"/>
      </font>
      <fill>
        <patternFill>
          <bgColor rgb="FFFFC7CE"/>
        </patternFill>
      </fill>
    </dxf>
    <dxf>
      <font>
        <b/>
        <i val="0"/>
        <color theme="1" tint="0.499984740745262"/>
      </font>
      <fill>
        <patternFill>
          <bgColor theme="0" tint="-0.14996795556505021"/>
        </patternFill>
      </fill>
    </dxf>
    <dxf>
      <font>
        <b/>
        <i val="0"/>
      </font>
      <fill>
        <patternFill>
          <bgColor theme="0" tint="-0.14996795556505021"/>
        </patternFill>
      </fill>
    </dxf>
    <dxf>
      <font>
        <color rgb="FF9C0006"/>
      </font>
      <fill>
        <patternFill>
          <bgColor rgb="FFFFC7CE"/>
        </patternFill>
      </fill>
    </dxf>
    <dxf>
      <font>
        <color rgb="FF006100"/>
      </font>
      <fill>
        <patternFill>
          <bgColor rgb="FFC6EFCE"/>
        </patternFill>
      </fill>
    </dxf>
    <dxf>
      <font>
        <b/>
        <i val="0"/>
      </font>
      <fill>
        <patternFill>
          <bgColor theme="0" tint="-0.14996795556505021"/>
        </patternFill>
      </fill>
    </dxf>
    <dxf>
      <font>
        <b/>
        <i val="0"/>
        <color theme="1" tint="0.499984740745262"/>
      </font>
      <fill>
        <patternFill>
          <bgColor theme="0" tint="-0.1499679555650502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9C0006"/>
      </font>
      <fill>
        <patternFill>
          <bgColor rgb="FFFFC7CE"/>
        </patternFill>
      </fill>
    </dxf>
    <dxf>
      <font>
        <b/>
        <i val="0"/>
        <color theme="1" tint="0.499984740745262"/>
      </font>
      <fill>
        <patternFill>
          <fgColor theme="0" tint="-4.9989318521683403E-2"/>
        </patternFill>
      </fill>
    </dxf>
    <dxf>
      <font>
        <color rgb="FF006100"/>
      </font>
      <fill>
        <patternFill>
          <bgColor rgb="FFC6EF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b/>
        <i val="0"/>
        <color theme="1" tint="0.499984740745262"/>
      </font>
      <fill>
        <patternFill>
          <fgColor theme="0" tint="-4.9989318521683403E-2"/>
        </patternFill>
      </fill>
    </dxf>
    <dxf>
      <font>
        <color rgb="FF9C0006"/>
      </font>
      <fill>
        <patternFill>
          <bgColor rgb="FFFFC7CE"/>
        </patternFill>
      </fill>
    </dxf>
    <dxf>
      <font>
        <b/>
        <i val="0"/>
        <color theme="1" tint="0.499984740745262"/>
      </font>
      <fill>
        <patternFill>
          <fgColor theme="0" tint="-4.9989318521683403E-2"/>
        </patternFill>
      </fill>
    </dxf>
    <dxf>
      <font>
        <color rgb="FF006100"/>
      </font>
      <fill>
        <patternFill>
          <bgColor rgb="FFC6EFCE"/>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b/>
        <i val="0"/>
        <color theme="1" tint="0.499984740745262"/>
      </font>
      <fill>
        <patternFill>
          <fgColor theme="0" tint="-0.1499679555650502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1" tint="0.499984740745262"/>
      </font>
      <fill>
        <patternFill>
          <fgColor theme="0" tint="-4.9989318521683403E-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u val="none"/>
        <color theme="1" tint="0.499984740745262"/>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b/>
        <i val="0"/>
      </font>
      <fill>
        <patternFill>
          <bgColor theme="0" tint="-4.9989318521683403E-2"/>
        </patternFill>
      </fill>
    </dxf>
    <dxf>
      <font>
        <b/>
        <i val="0"/>
        <color theme="0" tint="-0.499984740745262"/>
      </font>
      <fill>
        <patternFill>
          <bgColor theme="0" tint="-4.9989318521683403E-2"/>
        </patternFill>
      </fill>
    </dxf>
    <dxf>
      <font>
        <b/>
        <i val="0"/>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b/>
        <i val="0"/>
        <u val="none"/>
        <color theme="1" tint="0.499984740745262"/>
      </font>
      <fill>
        <patternFill>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35D3FF"/>
      <color rgb="FF89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713500</xdr:colOff>
      <xdr:row>16</xdr:row>
      <xdr:rowOff>69483</xdr:rowOff>
    </xdr:from>
    <xdr:to>
      <xdr:col>14</xdr:col>
      <xdr:colOff>82546</xdr:colOff>
      <xdr:row>16</xdr:row>
      <xdr:rowOff>74644</xdr:rowOff>
    </xdr:to>
    <xdr:cxnSp macro="">
      <xdr:nvCxnSpPr>
        <xdr:cNvPr id="78" name="Rovná spojovacia šípka 77">
          <a:extLst>
            <a:ext uri="{FF2B5EF4-FFF2-40B4-BE49-F238E27FC236}">
              <a16:creationId xmlns:a16="http://schemas.microsoft.com/office/drawing/2014/main" id="{076D24D6-3CC7-AA4A-80A1-B4879726CBD6}"/>
            </a:ext>
          </a:extLst>
        </xdr:cNvPr>
        <xdr:cNvCxnSpPr>
          <a:stCxn id="72" idx="3"/>
          <a:endCxn id="74" idx="1"/>
        </xdr:cNvCxnSpPr>
      </xdr:nvCxnSpPr>
      <xdr:spPr>
        <a:xfrm>
          <a:off x="6486227" y="3105938"/>
          <a:ext cx="789137" cy="51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1690</xdr:colOff>
      <xdr:row>20</xdr:row>
      <xdr:rowOff>67585</xdr:rowOff>
    </xdr:from>
    <xdr:to>
      <xdr:col>24</xdr:col>
      <xdr:colOff>427027</xdr:colOff>
      <xdr:row>20</xdr:row>
      <xdr:rowOff>71021</xdr:rowOff>
    </xdr:to>
    <xdr:cxnSp macro="">
      <xdr:nvCxnSpPr>
        <xdr:cNvPr id="255" name="Zalomená spojnica 254">
          <a:extLst>
            <a:ext uri="{FF2B5EF4-FFF2-40B4-BE49-F238E27FC236}">
              <a16:creationId xmlns:a16="http://schemas.microsoft.com/office/drawing/2014/main" id="{A38304C7-91BC-2046-A012-F3C5C3CB86AF}"/>
            </a:ext>
          </a:extLst>
        </xdr:cNvPr>
        <xdr:cNvCxnSpPr>
          <a:stCxn id="370" idx="3"/>
          <a:endCxn id="263" idx="1"/>
        </xdr:cNvCxnSpPr>
      </xdr:nvCxnSpPr>
      <xdr:spPr>
        <a:xfrm>
          <a:off x="15038490" y="3864885"/>
          <a:ext cx="1822337" cy="343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575519</xdr:colOff>
      <xdr:row>16</xdr:row>
      <xdr:rowOff>106937</xdr:rowOff>
    </xdr:from>
    <xdr:to>
      <xdr:col>24</xdr:col>
      <xdr:colOff>435510</xdr:colOff>
      <xdr:row>20</xdr:row>
      <xdr:rowOff>68718</xdr:rowOff>
    </xdr:to>
    <xdr:cxnSp macro="">
      <xdr:nvCxnSpPr>
        <xdr:cNvPr id="311" name="Zalomená spojnica 310">
          <a:extLst>
            <a:ext uri="{FF2B5EF4-FFF2-40B4-BE49-F238E27FC236}">
              <a16:creationId xmlns:a16="http://schemas.microsoft.com/office/drawing/2014/main" id="{7F17666A-6F45-3642-86E4-D692CC6DB163}"/>
            </a:ext>
          </a:extLst>
        </xdr:cNvPr>
        <xdr:cNvCxnSpPr>
          <a:stCxn id="204" idx="3"/>
          <a:endCxn id="263" idx="1"/>
        </xdr:cNvCxnSpPr>
      </xdr:nvCxnSpPr>
      <xdr:spPr>
        <a:xfrm>
          <a:off x="16580579" y="3029467"/>
          <a:ext cx="1573726" cy="696239"/>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448147</xdr:colOff>
      <xdr:row>18</xdr:row>
      <xdr:rowOff>185965</xdr:rowOff>
    </xdr:from>
    <xdr:to>
      <xdr:col>34</xdr:col>
      <xdr:colOff>243254</xdr:colOff>
      <xdr:row>18</xdr:row>
      <xdr:rowOff>189037</xdr:rowOff>
    </xdr:to>
    <xdr:cxnSp macro="">
      <xdr:nvCxnSpPr>
        <xdr:cNvPr id="520" name="Zalomená spojnica 519">
          <a:extLst>
            <a:ext uri="{FF2B5EF4-FFF2-40B4-BE49-F238E27FC236}">
              <a16:creationId xmlns:a16="http://schemas.microsoft.com/office/drawing/2014/main" id="{E8C3D23A-0C76-2147-9163-4946C2B16CFB}"/>
            </a:ext>
          </a:extLst>
        </xdr:cNvPr>
        <xdr:cNvCxnSpPr>
          <a:stCxn id="425" idx="3"/>
          <a:endCxn id="519" idx="1"/>
        </xdr:cNvCxnSpPr>
      </xdr:nvCxnSpPr>
      <xdr:spPr>
        <a:xfrm flipV="1">
          <a:off x="22685847" y="3576865"/>
          <a:ext cx="2017607" cy="3072"/>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82546</xdr:colOff>
      <xdr:row>7</xdr:row>
      <xdr:rowOff>114300</xdr:rowOff>
    </xdr:from>
    <xdr:to>
      <xdr:col>20</xdr:col>
      <xdr:colOff>693744</xdr:colOff>
      <xdr:row>29</xdr:row>
      <xdr:rowOff>126999</xdr:rowOff>
    </xdr:to>
    <xdr:grpSp>
      <xdr:nvGrpSpPr>
        <xdr:cNvPr id="4" name="Skupina 3">
          <a:extLst>
            <a:ext uri="{FF2B5EF4-FFF2-40B4-BE49-F238E27FC236}">
              <a16:creationId xmlns:a16="http://schemas.microsoft.com/office/drawing/2014/main" id="{D0D06578-C839-C941-AF96-F8BED4D63D6E}"/>
            </a:ext>
          </a:extLst>
        </xdr:cNvPr>
        <xdr:cNvGrpSpPr/>
      </xdr:nvGrpSpPr>
      <xdr:grpSpPr>
        <a:xfrm>
          <a:off x="7888813" y="1401233"/>
          <a:ext cx="8840798" cy="4127499"/>
          <a:chOff x="7194546" y="1270000"/>
          <a:chExt cx="8535998" cy="4495799"/>
        </a:xfrm>
      </xdr:grpSpPr>
      <xdr:sp macro="" textlink="">
        <xdr:nvSpPr>
          <xdr:cNvPr id="74" name="Alternatívny proces 73">
            <a:extLst>
              <a:ext uri="{FF2B5EF4-FFF2-40B4-BE49-F238E27FC236}">
                <a16:creationId xmlns:a16="http://schemas.microsoft.com/office/drawing/2014/main" id="{DAB4DB33-7D6C-AD46-AF04-4D461525F0A6}"/>
              </a:ext>
            </a:extLst>
          </xdr:cNvPr>
          <xdr:cNvSpPr/>
        </xdr:nvSpPr>
        <xdr:spPr>
          <a:xfrm>
            <a:off x="7194546" y="2692400"/>
            <a:ext cx="1562100" cy="736600"/>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3.</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Vytvorenie dokumentu </a:t>
            </a:r>
            <a:r>
              <a:rPr lang="sk-SK" sz="1000" b="1" baseline="0">
                <a:solidFill>
                  <a:sysClr val="windowText" lastClr="000000"/>
                </a:solidFill>
                <a:latin typeface="Proxima Nova" panose="02000506030000020004" pitchFamily="2" charset="0"/>
              </a:rPr>
              <a:t>ZADANIE PROJEKTU</a:t>
            </a:r>
            <a:endParaRPr lang="sk-SK" sz="1000" b="1">
              <a:solidFill>
                <a:sysClr val="windowText" lastClr="000000"/>
              </a:solidFill>
              <a:latin typeface="Proxima Nova" panose="02000506030000020004" pitchFamily="2" charset="0"/>
            </a:endParaRPr>
          </a:p>
        </xdr:txBody>
      </xdr:sp>
      <xdr:sp macro="" textlink="">
        <xdr:nvSpPr>
          <xdr:cNvPr id="76" name="Valec 75">
            <a:extLst>
              <a:ext uri="{FF2B5EF4-FFF2-40B4-BE49-F238E27FC236}">
                <a16:creationId xmlns:a16="http://schemas.microsoft.com/office/drawing/2014/main" id="{C52536E9-5857-3244-AFF0-5F7AF8115B20}"/>
              </a:ext>
            </a:extLst>
          </xdr:cNvPr>
          <xdr:cNvSpPr/>
        </xdr:nvSpPr>
        <xdr:spPr>
          <a:xfrm>
            <a:off x="7300111" y="1270000"/>
            <a:ext cx="711200" cy="863600"/>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77" name="Rozhodnutie 76">
            <a:extLst>
              <a:ext uri="{FF2B5EF4-FFF2-40B4-BE49-F238E27FC236}">
                <a16:creationId xmlns:a16="http://schemas.microsoft.com/office/drawing/2014/main" id="{67F3E3D8-06C3-3541-8D9D-FC70AA6C449B}"/>
              </a:ext>
            </a:extLst>
          </xdr:cNvPr>
          <xdr:cNvSpPr/>
        </xdr:nvSpPr>
        <xdr:spPr>
          <a:xfrm>
            <a:off x="9009050" y="2590800"/>
            <a:ext cx="1346200" cy="939800"/>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75" name="BlokTextu 74">
            <a:extLst>
              <a:ext uri="{FF2B5EF4-FFF2-40B4-BE49-F238E27FC236}">
                <a16:creationId xmlns:a16="http://schemas.microsoft.com/office/drawing/2014/main" id="{62B384D4-89D0-AB40-92E2-8CC1F539B14C}"/>
              </a:ext>
            </a:extLst>
          </xdr:cNvPr>
          <xdr:cNvSpPr txBox="1"/>
        </xdr:nvSpPr>
        <xdr:spPr>
          <a:xfrm>
            <a:off x="9144000" y="2616200"/>
            <a:ext cx="1092200"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4</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REALIZUJE SA</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PROCES VO ?</a:t>
            </a:r>
            <a:endParaRPr lang="sk-SK" sz="1000" b="1" baseline="0">
              <a:solidFill>
                <a:schemeClr val="dk1"/>
              </a:solidFill>
              <a:latin typeface="Proxima Nova" panose="02000506030000020004" pitchFamily="2" charset="0"/>
            </a:endParaRPr>
          </a:p>
        </xdr:txBody>
      </xdr:sp>
      <xdr:sp macro="" textlink="">
        <xdr:nvSpPr>
          <xdr:cNvPr id="112" name="Alternatívny proces 111">
            <a:extLst>
              <a:ext uri="{FF2B5EF4-FFF2-40B4-BE49-F238E27FC236}">
                <a16:creationId xmlns:a16="http://schemas.microsoft.com/office/drawing/2014/main" id="{D154A1EC-27EE-E243-ACED-1EB949E0A5FB}"/>
              </a:ext>
            </a:extLst>
          </xdr:cNvPr>
          <xdr:cNvSpPr/>
        </xdr:nvSpPr>
        <xdr:spPr>
          <a:xfrm>
            <a:off x="11027012" y="2530475"/>
            <a:ext cx="1651000" cy="911225"/>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5.</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Vytvorenie </a:t>
            </a:r>
          </a:p>
          <a:p>
            <a:pPr algn="ctr"/>
            <a:r>
              <a:rPr lang="sk-SK" sz="1000" b="1" baseline="0">
                <a:solidFill>
                  <a:sysClr val="windowText" lastClr="000000"/>
                </a:solidFill>
                <a:latin typeface="Proxima Nova" panose="02000506030000020004" pitchFamily="2" charset="0"/>
              </a:rPr>
              <a:t>SÚŤAŽNÝCH PODKLADOV</a:t>
            </a:r>
            <a:endParaRPr lang="sk-SK" sz="1000" b="1">
              <a:solidFill>
                <a:sysClr val="windowText" lastClr="000000"/>
              </a:solidFill>
              <a:latin typeface="Proxima Nova" panose="02000506030000020004" pitchFamily="2" charset="0"/>
            </a:endParaRPr>
          </a:p>
        </xdr:txBody>
      </xdr:sp>
      <xdr:cxnSp macro="">
        <xdr:nvCxnSpPr>
          <xdr:cNvPr id="118" name="Rovná spojovacia šípka 117">
            <a:extLst>
              <a:ext uri="{FF2B5EF4-FFF2-40B4-BE49-F238E27FC236}">
                <a16:creationId xmlns:a16="http://schemas.microsoft.com/office/drawing/2014/main" id="{9F83BDF6-6C21-654E-BC76-AEA2AABC512A}"/>
              </a:ext>
            </a:extLst>
          </xdr:cNvPr>
          <xdr:cNvCxnSpPr>
            <a:stCxn id="74" idx="3"/>
            <a:endCxn id="77" idx="1"/>
          </xdr:cNvCxnSpPr>
        </xdr:nvCxnSpPr>
        <xdr:spPr>
          <a:xfrm>
            <a:off x="8756646" y="3060700"/>
            <a:ext cx="252404"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22" name="BlokTextu 121">
            <a:extLst>
              <a:ext uri="{FF2B5EF4-FFF2-40B4-BE49-F238E27FC236}">
                <a16:creationId xmlns:a16="http://schemas.microsoft.com/office/drawing/2014/main" id="{C9163A18-CDAF-4F49-8F61-D981A1E566FE}"/>
              </a:ext>
            </a:extLst>
          </xdr:cNvPr>
          <xdr:cNvSpPr txBox="1"/>
        </xdr:nvSpPr>
        <xdr:spPr>
          <a:xfrm>
            <a:off x="10449410" y="2921000"/>
            <a:ext cx="41910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sp macro="" textlink="">
        <xdr:nvSpPr>
          <xdr:cNvPr id="127" name="Rozhodnutie 126">
            <a:extLst>
              <a:ext uri="{FF2B5EF4-FFF2-40B4-BE49-F238E27FC236}">
                <a16:creationId xmlns:a16="http://schemas.microsoft.com/office/drawing/2014/main" id="{241429E4-6586-9447-81B6-A9D85E71017B}"/>
              </a:ext>
            </a:extLst>
          </xdr:cNvPr>
          <xdr:cNvSpPr/>
        </xdr:nvSpPr>
        <xdr:spPr>
          <a:xfrm>
            <a:off x="12422432" y="3392104"/>
            <a:ext cx="1346200" cy="941754"/>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26" name="BlokTextu 125">
            <a:extLst>
              <a:ext uri="{FF2B5EF4-FFF2-40B4-BE49-F238E27FC236}">
                <a16:creationId xmlns:a16="http://schemas.microsoft.com/office/drawing/2014/main" id="{8CD72271-B7D2-EF48-A8B5-1319B8ECDE8E}"/>
              </a:ext>
            </a:extLst>
          </xdr:cNvPr>
          <xdr:cNvSpPr txBox="1"/>
        </xdr:nvSpPr>
        <xdr:spPr>
          <a:xfrm>
            <a:off x="12504999" y="3447980"/>
            <a:ext cx="1193800" cy="900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6</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RIADIACEHO VÝBORU</a:t>
            </a:r>
            <a:endParaRPr lang="sk-SK" sz="1000" b="1" baseline="0">
              <a:solidFill>
                <a:schemeClr val="dk1"/>
              </a:solidFill>
              <a:latin typeface="Proxima Nova" panose="02000506030000020004" pitchFamily="2" charset="0"/>
            </a:endParaRPr>
          </a:p>
        </xdr:txBody>
      </xdr:sp>
      <xdr:cxnSp macro="">
        <xdr:nvCxnSpPr>
          <xdr:cNvPr id="131" name="Rovná spojovacia šípka 130">
            <a:extLst>
              <a:ext uri="{FF2B5EF4-FFF2-40B4-BE49-F238E27FC236}">
                <a16:creationId xmlns:a16="http://schemas.microsoft.com/office/drawing/2014/main" id="{46B4DAC7-D100-E349-A8BA-5E3F71080BC4}"/>
              </a:ext>
            </a:extLst>
          </xdr:cNvPr>
          <xdr:cNvCxnSpPr>
            <a:stCxn id="77" idx="3"/>
            <a:endCxn id="122" idx="1"/>
          </xdr:cNvCxnSpPr>
        </xdr:nvCxnSpPr>
        <xdr:spPr>
          <a:xfrm flipV="1">
            <a:off x="10355250" y="3060700"/>
            <a:ext cx="94160" cy="1"/>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135" name="Rovná spojovacia šípka 134">
            <a:extLst>
              <a:ext uri="{FF2B5EF4-FFF2-40B4-BE49-F238E27FC236}">
                <a16:creationId xmlns:a16="http://schemas.microsoft.com/office/drawing/2014/main" id="{7AB0A687-CAB7-8541-B691-C82C8B814393}"/>
              </a:ext>
            </a:extLst>
          </xdr:cNvPr>
          <xdr:cNvCxnSpPr>
            <a:stCxn id="122" idx="3"/>
            <a:endCxn id="112" idx="1"/>
          </xdr:cNvCxnSpPr>
        </xdr:nvCxnSpPr>
        <xdr:spPr>
          <a:xfrm flipV="1">
            <a:off x="10868510" y="2986088"/>
            <a:ext cx="158502" cy="746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39" name="Ovál 138">
            <a:extLst>
              <a:ext uri="{FF2B5EF4-FFF2-40B4-BE49-F238E27FC236}">
                <a16:creationId xmlns:a16="http://schemas.microsoft.com/office/drawing/2014/main" id="{401E99A3-6F9F-6041-9F40-3F49FD7AC255}"/>
              </a:ext>
            </a:extLst>
          </xdr:cNvPr>
          <xdr:cNvSpPr/>
        </xdr:nvSpPr>
        <xdr:spPr>
          <a:xfrm>
            <a:off x="9953869" y="4936988"/>
            <a:ext cx="825500" cy="801321"/>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cxnSp macro="">
        <xdr:nvCxnSpPr>
          <xdr:cNvPr id="140" name="Rovná spojovacia šípka 139">
            <a:extLst>
              <a:ext uri="{FF2B5EF4-FFF2-40B4-BE49-F238E27FC236}">
                <a16:creationId xmlns:a16="http://schemas.microsoft.com/office/drawing/2014/main" id="{FF4C4899-7B43-6F44-A572-415B8A24E884}"/>
              </a:ext>
            </a:extLst>
          </xdr:cNvPr>
          <xdr:cNvCxnSpPr>
            <a:stCxn id="77" idx="2"/>
            <a:endCxn id="145" idx="0"/>
          </xdr:cNvCxnSpPr>
        </xdr:nvCxnSpPr>
        <xdr:spPr>
          <a:xfrm>
            <a:off x="9682150" y="3530600"/>
            <a:ext cx="7945" cy="55703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5" name="BlokTextu 144">
            <a:extLst>
              <a:ext uri="{FF2B5EF4-FFF2-40B4-BE49-F238E27FC236}">
                <a16:creationId xmlns:a16="http://schemas.microsoft.com/office/drawing/2014/main" id="{6EF7B0B4-C8D7-4D48-ADB5-0E28251C0241}"/>
              </a:ext>
            </a:extLst>
          </xdr:cNvPr>
          <xdr:cNvSpPr txBox="1"/>
        </xdr:nvSpPr>
        <xdr:spPr>
          <a:xfrm>
            <a:off x="9501182" y="4087638"/>
            <a:ext cx="377824" cy="182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148" name="Zalomená spojnica 147">
            <a:extLst>
              <a:ext uri="{FF2B5EF4-FFF2-40B4-BE49-F238E27FC236}">
                <a16:creationId xmlns:a16="http://schemas.microsoft.com/office/drawing/2014/main" id="{1134EEE0-EA75-EC43-9ED5-C944FD7B0EE3}"/>
              </a:ext>
            </a:extLst>
          </xdr:cNvPr>
          <xdr:cNvCxnSpPr>
            <a:cxnSpLocks/>
            <a:stCxn id="145" idx="2"/>
            <a:endCxn id="139" idx="2"/>
          </xdr:cNvCxnSpPr>
        </xdr:nvCxnSpPr>
        <xdr:spPr>
          <a:xfrm rot="16200000" flipH="1">
            <a:off x="9288259" y="4672038"/>
            <a:ext cx="1067447" cy="263774"/>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59" name="BlokTextu 158">
            <a:extLst>
              <a:ext uri="{FF2B5EF4-FFF2-40B4-BE49-F238E27FC236}">
                <a16:creationId xmlns:a16="http://schemas.microsoft.com/office/drawing/2014/main" id="{72F425DA-8429-D144-BED1-F464322F1E88}"/>
              </a:ext>
            </a:extLst>
          </xdr:cNvPr>
          <xdr:cNvSpPr txBox="1"/>
        </xdr:nvSpPr>
        <xdr:spPr>
          <a:xfrm>
            <a:off x="9923462" y="4923080"/>
            <a:ext cx="876300" cy="842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latin typeface="Proxima Nova" panose="02000506030000020004" pitchFamily="2" charset="0"/>
              </a:rPr>
              <a:t>DODAŤ</a:t>
            </a:r>
          </a:p>
          <a:p>
            <a:pPr algn="ctr"/>
            <a:r>
              <a:rPr lang="sk-SK" sz="800" b="1">
                <a:latin typeface="Proxima Nova" panose="02000506030000020004" pitchFamily="2" charset="0"/>
              </a:rPr>
              <a:t>INTERNE</a:t>
            </a:r>
          </a:p>
          <a:p>
            <a:pPr algn="ctr"/>
            <a:r>
              <a:rPr lang="sk-SK" sz="800" b="0">
                <a:latin typeface="Proxima Nova" panose="02000506030000020004" pitchFamily="2" charset="0"/>
              </a:rPr>
              <a:t>alebo</a:t>
            </a:r>
            <a:r>
              <a:rPr lang="sk-SK" sz="800" b="0" baseline="0">
                <a:latin typeface="Proxima Nova" panose="02000506030000020004" pitchFamily="2" charset="0"/>
              </a:rPr>
              <a:t> </a:t>
            </a:r>
            <a:r>
              <a:rPr lang="sk-SK" sz="800" b="0">
                <a:latin typeface="Proxima Nova" panose="02000506030000020004" pitchFamily="2" charset="0"/>
              </a:rPr>
              <a:t>cez </a:t>
            </a:r>
            <a:r>
              <a:rPr lang="sk-SK" sz="800" b="1">
                <a:latin typeface="Proxima Nova" panose="02000506030000020004" pitchFamily="2" charset="0"/>
              </a:rPr>
              <a:t>EXISTUJÚCU</a:t>
            </a:r>
            <a:r>
              <a:rPr lang="sk-SK" sz="800" b="1" baseline="0">
                <a:latin typeface="Proxima Nova" panose="02000506030000020004" pitchFamily="2" charset="0"/>
              </a:rPr>
              <a:t> ZMLUVU</a:t>
            </a:r>
            <a:endParaRPr lang="sk-SK" sz="800" b="1">
              <a:latin typeface="Proxima Nova" panose="02000506030000020004" pitchFamily="2" charset="0"/>
            </a:endParaRPr>
          </a:p>
        </xdr:txBody>
      </xdr:sp>
      <xdr:cxnSp macro="">
        <xdr:nvCxnSpPr>
          <xdr:cNvPr id="160" name="Zalomená spojnica 159">
            <a:extLst>
              <a:ext uri="{FF2B5EF4-FFF2-40B4-BE49-F238E27FC236}">
                <a16:creationId xmlns:a16="http://schemas.microsoft.com/office/drawing/2014/main" id="{7AACC901-CD75-7644-A436-D2A5FBB5D8CF}"/>
              </a:ext>
            </a:extLst>
          </xdr:cNvPr>
          <xdr:cNvCxnSpPr>
            <a:stCxn id="74" idx="2"/>
            <a:endCxn id="127" idx="1"/>
          </xdr:cNvCxnSpPr>
        </xdr:nvCxnSpPr>
        <xdr:spPr>
          <a:xfrm rot="16200000" flipH="1">
            <a:off x="9980802" y="1421351"/>
            <a:ext cx="433981" cy="444927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65" name="Zalomená spojnica 164">
            <a:extLst>
              <a:ext uri="{FF2B5EF4-FFF2-40B4-BE49-F238E27FC236}">
                <a16:creationId xmlns:a16="http://schemas.microsoft.com/office/drawing/2014/main" id="{33E68146-6FC4-6B42-9A43-6169DA161804}"/>
              </a:ext>
            </a:extLst>
          </xdr:cNvPr>
          <xdr:cNvCxnSpPr>
            <a:stCxn id="112" idx="2"/>
            <a:endCxn id="127" idx="1"/>
          </xdr:cNvCxnSpPr>
        </xdr:nvCxnSpPr>
        <xdr:spPr>
          <a:xfrm rot="16200000" flipH="1">
            <a:off x="11926832" y="3367380"/>
            <a:ext cx="421281" cy="56992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70" name="Valec 169">
            <a:extLst>
              <a:ext uri="{FF2B5EF4-FFF2-40B4-BE49-F238E27FC236}">
                <a16:creationId xmlns:a16="http://schemas.microsoft.com/office/drawing/2014/main" id="{C0705071-D60C-7046-B3E9-2161581E0613}"/>
              </a:ext>
            </a:extLst>
          </xdr:cNvPr>
          <xdr:cNvSpPr/>
        </xdr:nvSpPr>
        <xdr:spPr>
          <a:xfrm>
            <a:off x="11276013" y="1270000"/>
            <a:ext cx="711200" cy="863600"/>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xnSp macro="">
        <xdr:nvCxnSpPr>
          <xdr:cNvPr id="172" name="Zalomená spojnica 171">
            <a:extLst>
              <a:ext uri="{FF2B5EF4-FFF2-40B4-BE49-F238E27FC236}">
                <a16:creationId xmlns:a16="http://schemas.microsoft.com/office/drawing/2014/main" id="{A480535F-EC2F-6542-9F48-F0E90DBC33F8}"/>
              </a:ext>
            </a:extLst>
          </xdr:cNvPr>
          <xdr:cNvCxnSpPr>
            <a:stCxn id="76" idx="3"/>
            <a:endCxn id="74" idx="0"/>
          </xdr:cNvCxnSpPr>
        </xdr:nvCxnSpPr>
        <xdr:spPr>
          <a:xfrm rot="16200000" flipH="1">
            <a:off x="7536254" y="2253056"/>
            <a:ext cx="558800" cy="319885"/>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75" name="Zalomená spojnica 174">
            <a:extLst>
              <a:ext uri="{FF2B5EF4-FFF2-40B4-BE49-F238E27FC236}">
                <a16:creationId xmlns:a16="http://schemas.microsoft.com/office/drawing/2014/main" id="{68CBA8AA-6521-E34B-9FAE-BD6B3BEAB731}"/>
              </a:ext>
            </a:extLst>
          </xdr:cNvPr>
          <xdr:cNvCxnSpPr>
            <a:stCxn id="170" idx="3"/>
            <a:endCxn id="112" idx="0"/>
          </xdr:cNvCxnSpPr>
        </xdr:nvCxnSpPr>
        <xdr:spPr>
          <a:xfrm rot="16200000" flipH="1">
            <a:off x="11543625" y="2221588"/>
            <a:ext cx="396875" cy="22089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78" name="Zalomená spojnica 177">
            <a:extLst>
              <a:ext uri="{FF2B5EF4-FFF2-40B4-BE49-F238E27FC236}">
                <a16:creationId xmlns:a16="http://schemas.microsoft.com/office/drawing/2014/main" id="{59625696-C45E-8941-830C-FABD0BEA5F5C}"/>
              </a:ext>
            </a:extLst>
          </xdr:cNvPr>
          <xdr:cNvCxnSpPr>
            <a:stCxn id="127" idx="0"/>
            <a:endCxn id="74" idx="0"/>
          </xdr:cNvCxnSpPr>
        </xdr:nvCxnSpPr>
        <xdr:spPr>
          <a:xfrm rot="16200000" flipV="1">
            <a:off x="10184492" y="481063"/>
            <a:ext cx="699704" cy="5122378"/>
          </a:xfrm>
          <a:prstGeom prst="bentConnector3">
            <a:avLst>
              <a:gd name="adj1" fmla="val 132310"/>
            </a:avLst>
          </a:prstGeom>
          <a:ln>
            <a:tailEnd type="triangle"/>
          </a:ln>
        </xdr:spPr>
        <xdr:style>
          <a:lnRef idx="1">
            <a:schemeClr val="accent3"/>
          </a:lnRef>
          <a:fillRef idx="0">
            <a:schemeClr val="accent3"/>
          </a:fillRef>
          <a:effectRef idx="0">
            <a:schemeClr val="accent3"/>
          </a:effectRef>
          <a:fontRef idx="minor">
            <a:schemeClr val="tx1"/>
          </a:fontRef>
        </xdr:style>
      </xdr:cxnSp>
      <xdr:sp macro="" textlink="">
        <xdr:nvSpPr>
          <xdr:cNvPr id="184" name="BlokTextu 183">
            <a:extLst>
              <a:ext uri="{FF2B5EF4-FFF2-40B4-BE49-F238E27FC236}">
                <a16:creationId xmlns:a16="http://schemas.microsoft.com/office/drawing/2014/main" id="{B924DDF9-795C-3749-9B07-D91EB23CF647}"/>
              </a:ext>
            </a:extLst>
          </xdr:cNvPr>
          <xdr:cNvSpPr txBox="1"/>
        </xdr:nvSpPr>
        <xdr:spPr>
          <a:xfrm>
            <a:off x="10062192" y="2172061"/>
            <a:ext cx="1138773" cy="324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sp macro="" textlink="">
        <xdr:nvSpPr>
          <xdr:cNvPr id="185" name="Ovál 184">
            <a:extLst>
              <a:ext uri="{FF2B5EF4-FFF2-40B4-BE49-F238E27FC236}">
                <a16:creationId xmlns:a16="http://schemas.microsoft.com/office/drawing/2014/main" id="{CC47E695-A133-C346-956F-4962963C921F}"/>
              </a:ext>
            </a:extLst>
          </xdr:cNvPr>
          <xdr:cNvSpPr/>
        </xdr:nvSpPr>
        <xdr:spPr>
          <a:xfrm>
            <a:off x="13377251" y="4927829"/>
            <a:ext cx="825500" cy="800100"/>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sp macro="" textlink="">
        <xdr:nvSpPr>
          <xdr:cNvPr id="186" name="BlokTextu 185">
            <a:extLst>
              <a:ext uri="{FF2B5EF4-FFF2-40B4-BE49-F238E27FC236}">
                <a16:creationId xmlns:a16="http://schemas.microsoft.com/office/drawing/2014/main" id="{41AD7A77-E23A-6D43-882A-0F3F29BED55D}"/>
              </a:ext>
            </a:extLst>
          </xdr:cNvPr>
          <xdr:cNvSpPr txBox="1"/>
        </xdr:nvSpPr>
        <xdr:spPr>
          <a:xfrm>
            <a:off x="13364554" y="4915111"/>
            <a:ext cx="876300" cy="739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latin typeface="Proxima Nova" panose="02000506030000020004" pitchFamily="2" charset="0"/>
              </a:rPr>
              <a:t>OPAKOVANIE</a:t>
            </a:r>
          </a:p>
          <a:p>
            <a:pPr algn="ctr"/>
            <a:r>
              <a:rPr lang="sk-SK" sz="800" b="1">
                <a:latin typeface="Proxima Nova" panose="02000506030000020004" pitchFamily="2" charset="0"/>
              </a:rPr>
              <a:t>PROCESU</a:t>
            </a:r>
          </a:p>
          <a:p>
            <a:pPr algn="ctr"/>
            <a:r>
              <a:rPr lang="sk-SK" sz="800" b="0">
                <a:latin typeface="Proxima Nova" panose="02000506030000020004" pitchFamily="2" charset="0"/>
              </a:rPr>
              <a:t>alebo</a:t>
            </a:r>
            <a:endParaRPr lang="sk-SK" sz="800" b="0" baseline="0">
              <a:latin typeface="Proxima Nova" panose="02000506030000020004" pitchFamily="2" charset="0"/>
            </a:endParaRPr>
          </a:p>
          <a:p>
            <a:pPr algn="ctr"/>
            <a:r>
              <a:rPr lang="sk-SK" sz="800" b="1" baseline="0">
                <a:latin typeface="Proxima Nova" panose="02000506030000020004" pitchFamily="2" charset="0"/>
              </a:rPr>
              <a:t>KONIEC</a:t>
            </a:r>
            <a:endParaRPr lang="sk-SK" sz="800" b="1">
              <a:latin typeface="Proxima Nova" panose="02000506030000020004" pitchFamily="2" charset="0"/>
            </a:endParaRPr>
          </a:p>
        </xdr:txBody>
      </xdr:sp>
      <xdr:sp macro="" textlink="">
        <xdr:nvSpPr>
          <xdr:cNvPr id="193" name="BlokTextu 192">
            <a:extLst>
              <a:ext uri="{FF2B5EF4-FFF2-40B4-BE49-F238E27FC236}">
                <a16:creationId xmlns:a16="http://schemas.microsoft.com/office/drawing/2014/main" id="{FDA9DF74-F7E1-224D-8569-5BA6820DF9ED}"/>
              </a:ext>
            </a:extLst>
          </xdr:cNvPr>
          <xdr:cNvSpPr txBox="1"/>
        </xdr:nvSpPr>
        <xdr:spPr>
          <a:xfrm>
            <a:off x="12915886" y="4839866"/>
            <a:ext cx="377824" cy="179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194" name="Rovná spojovacia šípka 193">
            <a:extLst>
              <a:ext uri="{FF2B5EF4-FFF2-40B4-BE49-F238E27FC236}">
                <a16:creationId xmlns:a16="http://schemas.microsoft.com/office/drawing/2014/main" id="{35454B08-56CD-5148-9AE9-C4F2F81E10D1}"/>
              </a:ext>
            </a:extLst>
          </xdr:cNvPr>
          <xdr:cNvCxnSpPr>
            <a:stCxn id="127" idx="2"/>
            <a:endCxn id="193" idx="0"/>
          </xdr:cNvCxnSpPr>
        </xdr:nvCxnSpPr>
        <xdr:spPr>
          <a:xfrm>
            <a:off x="13095532" y="4333858"/>
            <a:ext cx="9266" cy="50600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7" name="Zalomená spojnica 196">
            <a:extLst>
              <a:ext uri="{FF2B5EF4-FFF2-40B4-BE49-F238E27FC236}">
                <a16:creationId xmlns:a16="http://schemas.microsoft.com/office/drawing/2014/main" id="{B4BAD605-E23C-D64A-BD3E-AED4EC7AE0B8}"/>
              </a:ext>
            </a:extLst>
          </xdr:cNvPr>
          <xdr:cNvCxnSpPr>
            <a:cxnSpLocks/>
            <a:stCxn id="193" idx="2"/>
            <a:endCxn id="185" idx="2"/>
          </xdr:cNvCxnSpPr>
        </xdr:nvCxnSpPr>
        <xdr:spPr>
          <a:xfrm rot="16200000" flipH="1">
            <a:off x="13086712" y="5037341"/>
            <a:ext cx="308625" cy="272452"/>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04" name="Alternatívny proces 203">
            <a:extLst>
              <a:ext uri="{FF2B5EF4-FFF2-40B4-BE49-F238E27FC236}">
                <a16:creationId xmlns:a16="http://schemas.microsoft.com/office/drawing/2014/main" id="{4EB06B14-4F7B-B747-961C-49F1978F14E9}"/>
              </a:ext>
            </a:extLst>
          </xdr:cNvPr>
          <xdr:cNvSpPr/>
        </xdr:nvSpPr>
        <xdr:spPr>
          <a:xfrm>
            <a:off x="14065241" y="2682686"/>
            <a:ext cx="1550987" cy="811410"/>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7.</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p>
          <a:p>
            <a:pPr algn="ctr"/>
            <a:r>
              <a:rPr lang="sk-SK" sz="1000" b="1" baseline="0">
                <a:solidFill>
                  <a:sysClr val="windowText" lastClr="000000"/>
                </a:solidFill>
                <a:latin typeface="Proxima Nova" panose="02000506030000020004" pitchFamily="2" charset="0"/>
              </a:rPr>
              <a:t>PROCESU VO</a:t>
            </a:r>
          </a:p>
        </xdr:txBody>
      </xdr:sp>
      <xdr:sp macro="" textlink="">
        <xdr:nvSpPr>
          <xdr:cNvPr id="210" name="Viac dokumentov 209">
            <a:extLst>
              <a:ext uri="{FF2B5EF4-FFF2-40B4-BE49-F238E27FC236}">
                <a16:creationId xmlns:a16="http://schemas.microsoft.com/office/drawing/2014/main" id="{FE6A04F1-4FFA-C74E-BAAC-2EEFBA61F00B}"/>
              </a:ext>
            </a:extLst>
          </xdr:cNvPr>
          <xdr:cNvSpPr/>
        </xdr:nvSpPr>
        <xdr:spPr>
          <a:xfrm>
            <a:off x="8208957" y="1282705"/>
            <a:ext cx="776286" cy="541343"/>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ZADANIE</a:t>
            </a:r>
          </a:p>
          <a:p>
            <a:pPr algn="ctr"/>
            <a:r>
              <a:rPr lang="sk-SK" sz="700" b="1">
                <a:solidFill>
                  <a:sysClr val="windowText" lastClr="000000"/>
                </a:solidFill>
                <a:latin typeface="Proxima Nova" panose="02000506030000020004" pitchFamily="2" charset="0"/>
              </a:rPr>
              <a:t>PROJEKTU</a:t>
            </a:r>
            <a:endParaRPr lang="sk-SK" sz="800" b="1">
              <a:solidFill>
                <a:sysClr val="windowText" lastClr="000000"/>
              </a:solidFill>
              <a:latin typeface="Proxima Nova" panose="02000506030000020004" pitchFamily="2" charset="0"/>
            </a:endParaRPr>
          </a:p>
        </xdr:txBody>
      </xdr:sp>
      <xdr:sp macro="" textlink="">
        <xdr:nvSpPr>
          <xdr:cNvPr id="211" name="Viac dokumentov 210">
            <a:extLst>
              <a:ext uri="{FF2B5EF4-FFF2-40B4-BE49-F238E27FC236}">
                <a16:creationId xmlns:a16="http://schemas.microsoft.com/office/drawing/2014/main" id="{91FB6E67-E98B-BA45-874E-591AD6D06431}"/>
              </a:ext>
            </a:extLst>
          </xdr:cNvPr>
          <xdr:cNvSpPr/>
        </xdr:nvSpPr>
        <xdr:spPr>
          <a:xfrm>
            <a:off x="12187237" y="1272328"/>
            <a:ext cx="766763" cy="57467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SÚŤAŽNÉ</a:t>
            </a:r>
          </a:p>
          <a:p>
            <a:pPr algn="ctr"/>
            <a:r>
              <a:rPr lang="sk-SK" sz="700" b="1">
                <a:solidFill>
                  <a:sysClr val="windowText" lastClr="000000"/>
                </a:solidFill>
                <a:latin typeface="Proxima Nova" panose="02000506030000020004" pitchFamily="2" charset="0"/>
              </a:rPr>
              <a:t>PODKLADY</a:t>
            </a:r>
          </a:p>
        </xdr:txBody>
      </xdr:sp>
      <xdr:cxnSp macro="">
        <xdr:nvCxnSpPr>
          <xdr:cNvPr id="217" name="Zalomená spojnica 216">
            <a:extLst>
              <a:ext uri="{FF2B5EF4-FFF2-40B4-BE49-F238E27FC236}">
                <a16:creationId xmlns:a16="http://schemas.microsoft.com/office/drawing/2014/main" id="{ED534E7F-3D0D-2349-A1BB-F801D750C4DE}"/>
              </a:ext>
            </a:extLst>
          </xdr:cNvPr>
          <xdr:cNvCxnSpPr>
            <a:stCxn id="76" idx="4"/>
            <a:endCxn id="210" idx="1"/>
          </xdr:cNvCxnSpPr>
        </xdr:nvCxnSpPr>
        <xdr:spPr>
          <a:xfrm flipV="1">
            <a:off x="8011311" y="1554964"/>
            <a:ext cx="197646" cy="14683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21" name="Zalomená spojnica 220">
            <a:extLst>
              <a:ext uri="{FF2B5EF4-FFF2-40B4-BE49-F238E27FC236}">
                <a16:creationId xmlns:a16="http://schemas.microsoft.com/office/drawing/2014/main" id="{9F03D26D-D515-764B-95B9-FD59B7C9B505}"/>
              </a:ext>
            </a:extLst>
          </xdr:cNvPr>
          <xdr:cNvCxnSpPr>
            <a:stCxn id="170" idx="4"/>
            <a:endCxn id="211" idx="1"/>
          </xdr:cNvCxnSpPr>
        </xdr:nvCxnSpPr>
        <xdr:spPr>
          <a:xfrm flipV="1">
            <a:off x="11987213" y="1560645"/>
            <a:ext cx="200024" cy="14115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33" name="BlokTextu 232">
            <a:extLst>
              <a:ext uri="{FF2B5EF4-FFF2-40B4-BE49-F238E27FC236}">
                <a16:creationId xmlns:a16="http://schemas.microsoft.com/office/drawing/2014/main" id="{BB7CD1E1-D4A5-114D-A2D8-5E68B52ABC95}"/>
              </a:ext>
            </a:extLst>
          </xdr:cNvPr>
          <xdr:cNvSpPr txBox="1"/>
        </xdr:nvSpPr>
        <xdr:spPr>
          <a:xfrm>
            <a:off x="7302493" y="1554162"/>
            <a:ext cx="706437" cy="5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sp macro="" textlink="">
        <xdr:nvSpPr>
          <xdr:cNvPr id="234" name="BlokTextu 233">
            <a:extLst>
              <a:ext uri="{FF2B5EF4-FFF2-40B4-BE49-F238E27FC236}">
                <a16:creationId xmlns:a16="http://schemas.microsoft.com/office/drawing/2014/main" id="{B3C7A556-D665-C14D-AF18-1778B251DD97}"/>
              </a:ext>
            </a:extLst>
          </xdr:cNvPr>
          <xdr:cNvSpPr txBox="1"/>
        </xdr:nvSpPr>
        <xdr:spPr>
          <a:xfrm>
            <a:off x="11266488" y="1555750"/>
            <a:ext cx="730251" cy="5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pic>
        <xdr:nvPicPr>
          <xdr:cNvPr id="247" name="Grafický objekt 246" descr="Piktogram, označené1 obrys">
            <a:extLst>
              <a:ext uri="{FF2B5EF4-FFF2-40B4-BE49-F238E27FC236}">
                <a16:creationId xmlns:a16="http://schemas.microsoft.com/office/drawing/2014/main" id="{319B8FC3-FE79-5742-B80A-8BF237BE89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310444" y="3475784"/>
            <a:ext cx="182563" cy="179780"/>
          </a:xfrm>
          <a:prstGeom prst="rect">
            <a:avLst/>
          </a:prstGeom>
          <a:effectLst>
            <a:outerShdw blurRad="63500" sx="102000" sy="102000" algn="ctr" rotWithShape="0">
              <a:prstClr val="black">
                <a:alpha val="40000"/>
              </a:prstClr>
            </a:outerShdw>
          </a:effectLst>
        </xdr:spPr>
      </xdr:pic>
      <xdr:sp macro="" textlink="">
        <xdr:nvSpPr>
          <xdr:cNvPr id="250" name="BlokTextu 249">
            <a:extLst>
              <a:ext uri="{FF2B5EF4-FFF2-40B4-BE49-F238E27FC236}">
                <a16:creationId xmlns:a16="http://schemas.microsoft.com/office/drawing/2014/main" id="{E1B8AB87-1D6A-0341-B38C-0AFC393C295B}"/>
              </a:ext>
            </a:extLst>
          </xdr:cNvPr>
          <xdr:cNvSpPr txBox="1"/>
        </xdr:nvSpPr>
        <xdr:spPr>
          <a:xfrm>
            <a:off x="7429499" y="3463130"/>
            <a:ext cx="1500191" cy="2050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pic>
        <xdr:nvPicPr>
          <xdr:cNvPr id="251" name="Grafický objekt 250" descr="Piktogram, označené1 obrys">
            <a:extLst>
              <a:ext uri="{FF2B5EF4-FFF2-40B4-BE49-F238E27FC236}">
                <a16:creationId xmlns:a16="http://schemas.microsoft.com/office/drawing/2014/main" id="{37F69E64-BE26-724B-A4E1-BB9401ED59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92251" y="3475663"/>
            <a:ext cx="182012" cy="179780"/>
          </a:xfrm>
          <a:prstGeom prst="rect">
            <a:avLst/>
          </a:prstGeom>
          <a:effectLst>
            <a:outerShdw blurRad="63500" sx="102000" sy="102000" algn="ctr" rotWithShape="0">
              <a:prstClr val="black">
                <a:alpha val="40000"/>
              </a:prstClr>
            </a:outerShdw>
          </a:effectLst>
        </xdr:spPr>
      </xdr:pic>
      <xdr:sp macro="" textlink="">
        <xdr:nvSpPr>
          <xdr:cNvPr id="252" name="BlokTextu 251">
            <a:extLst>
              <a:ext uri="{FF2B5EF4-FFF2-40B4-BE49-F238E27FC236}">
                <a16:creationId xmlns:a16="http://schemas.microsoft.com/office/drawing/2014/main" id="{ED39D757-89CB-2F4F-B8BB-9E6944CA3F29}"/>
              </a:ext>
            </a:extLst>
          </xdr:cNvPr>
          <xdr:cNvSpPr txBox="1"/>
        </xdr:nvSpPr>
        <xdr:spPr>
          <a:xfrm>
            <a:off x="11310947" y="3455192"/>
            <a:ext cx="1495665" cy="2050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sp macro="" textlink="">
        <xdr:nvSpPr>
          <xdr:cNvPr id="287" name="Valec 286">
            <a:extLst>
              <a:ext uri="{FF2B5EF4-FFF2-40B4-BE49-F238E27FC236}">
                <a16:creationId xmlns:a16="http://schemas.microsoft.com/office/drawing/2014/main" id="{3CA2253F-4EA9-844B-939E-83920A9B4DAC}"/>
              </a:ext>
            </a:extLst>
          </xdr:cNvPr>
          <xdr:cNvSpPr/>
        </xdr:nvSpPr>
        <xdr:spPr>
          <a:xfrm>
            <a:off x="14026052" y="1270000"/>
            <a:ext cx="711200" cy="863600"/>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88" name="BlokTextu 287">
            <a:extLst>
              <a:ext uri="{FF2B5EF4-FFF2-40B4-BE49-F238E27FC236}">
                <a16:creationId xmlns:a16="http://schemas.microsoft.com/office/drawing/2014/main" id="{772737FC-A70D-7D43-8031-0232E35ECC1D}"/>
              </a:ext>
            </a:extLst>
          </xdr:cNvPr>
          <xdr:cNvSpPr txBox="1"/>
        </xdr:nvSpPr>
        <xdr:spPr>
          <a:xfrm>
            <a:off x="14026295" y="1568450"/>
            <a:ext cx="730251" cy="522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0">
                <a:solidFill>
                  <a:srgbClr val="0070C0"/>
                </a:solidFill>
                <a:latin typeface="Proxima Nova" panose="02000506030000020004" pitchFamily="2" charset="0"/>
              </a:rPr>
              <a:t>WEB:</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CENTRÁLNY</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REGISTER</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ZMLÚV</a:t>
            </a:r>
            <a:endParaRPr lang="sk-SK" sz="1000" b="1" baseline="0">
              <a:solidFill>
                <a:schemeClr val="dk1"/>
              </a:solidFill>
              <a:latin typeface="Proxima Nova" panose="02000506030000020004" pitchFamily="2" charset="0"/>
            </a:endParaRPr>
          </a:p>
        </xdr:txBody>
      </xdr:sp>
      <xdr:cxnSp macro="">
        <xdr:nvCxnSpPr>
          <xdr:cNvPr id="289" name="Zalomená spojnica 288">
            <a:extLst>
              <a:ext uri="{FF2B5EF4-FFF2-40B4-BE49-F238E27FC236}">
                <a16:creationId xmlns:a16="http://schemas.microsoft.com/office/drawing/2014/main" id="{D8FBFCD7-E5B3-034E-849B-C04F0E71A977}"/>
              </a:ext>
            </a:extLst>
          </xdr:cNvPr>
          <xdr:cNvCxnSpPr>
            <a:stCxn id="287" idx="3"/>
            <a:endCxn id="204" idx="0"/>
          </xdr:cNvCxnSpPr>
        </xdr:nvCxnSpPr>
        <xdr:spPr>
          <a:xfrm rot="16200000" flipH="1">
            <a:off x="14336650" y="2178600"/>
            <a:ext cx="549086" cy="45908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92" name="Viac dokumentov 291">
            <a:extLst>
              <a:ext uri="{FF2B5EF4-FFF2-40B4-BE49-F238E27FC236}">
                <a16:creationId xmlns:a16="http://schemas.microsoft.com/office/drawing/2014/main" id="{E1D17B97-6606-1A4B-A4B1-167EB548AEA9}"/>
              </a:ext>
            </a:extLst>
          </xdr:cNvPr>
          <xdr:cNvSpPr/>
        </xdr:nvSpPr>
        <xdr:spPr>
          <a:xfrm>
            <a:off x="14947044" y="1272328"/>
            <a:ext cx="763833" cy="464940"/>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ZMLUVA</a:t>
            </a:r>
          </a:p>
          <a:p>
            <a:pPr algn="ctr"/>
            <a:r>
              <a:rPr lang="sk-SK" sz="700" b="1">
                <a:solidFill>
                  <a:sysClr val="windowText" lastClr="000000"/>
                </a:solidFill>
                <a:latin typeface="Proxima Nova" panose="02000506030000020004" pitchFamily="2" charset="0"/>
              </a:rPr>
              <a:t>o DIELO, ...</a:t>
            </a:r>
          </a:p>
        </xdr:txBody>
      </xdr:sp>
      <xdr:cxnSp macro="">
        <xdr:nvCxnSpPr>
          <xdr:cNvPr id="293" name="Zalomená spojnica 292">
            <a:extLst>
              <a:ext uri="{FF2B5EF4-FFF2-40B4-BE49-F238E27FC236}">
                <a16:creationId xmlns:a16="http://schemas.microsoft.com/office/drawing/2014/main" id="{E9F71BFA-6BAB-174A-BBB1-660D047F641F}"/>
              </a:ext>
            </a:extLst>
          </xdr:cNvPr>
          <xdr:cNvCxnSpPr>
            <a:stCxn id="287" idx="4"/>
            <a:endCxn id="292" idx="1"/>
          </xdr:cNvCxnSpPr>
        </xdr:nvCxnSpPr>
        <xdr:spPr>
          <a:xfrm flipV="1">
            <a:off x="14737252" y="1504799"/>
            <a:ext cx="209792" cy="197001"/>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pic>
        <xdr:nvPicPr>
          <xdr:cNvPr id="298" name="Grafický objekt 297" descr="Piktogram, označené1 obrys">
            <a:extLst>
              <a:ext uri="{FF2B5EF4-FFF2-40B4-BE49-F238E27FC236}">
                <a16:creationId xmlns:a16="http://schemas.microsoft.com/office/drawing/2014/main" id="{F996E1A9-CE1D-AC4D-B349-502CE6EA5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114228" y="3540140"/>
            <a:ext cx="182233" cy="179780"/>
          </a:xfrm>
          <a:prstGeom prst="rect">
            <a:avLst/>
          </a:prstGeom>
          <a:effectLst>
            <a:outerShdw blurRad="63500" sx="102000" sy="102000" algn="ctr" rotWithShape="0">
              <a:prstClr val="black">
                <a:alpha val="40000"/>
              </a:prstClr>
            </a:outerShdw>
          </a:effectLst>
        </xdr:spPr>
      </xdr:pic>
      <xdr:sp macro="" textlink="">
        <xdr:nvSpPr>
          <xdr:cNvPr id="299" name="BlokTextu 298">
            <a:extLst>
              <a:ext uri="{FF2B5EF4-FFF2-40B4-BE49-F238E27FC236}">
                <a16:creationId xmlns:a16="http://schemas.microsoft.com/office/drawing/2014/main" id="{93AD8401-916C-A04E-970B-607A41FFF6DC}"/>
              </a:ext>
            </a:extLst>
          </xdr:cNvPr>
          <xdr:cNvSpPr txBox="1"/>
        </xdr:nvSpPr>
        <xdr:spPr>
          <a:xfrm>
            <a:off x="14233068" y="3519669"/>
            <a:ext cx="1497476" cy="2050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cxnSp macro="">
        <xdr:nvCxnSpPr>
          <xdr:cNvPr id="302" name="Zalomená spojnica 301">
            <a:extLst>
              <a:ext uri="{FF2B5EF4-FFF2-40B4-BE49-F238E27FC236}">
                <a16:creationId xmlns:a16="http://schemas.microsoft.com/office/drawing/2014/main" id="{B197404C-9D51-2646-B2E3-0A1A3C54C891}"/>
              </a:ext>
            </a:extLst>
          </xdr:cNvPr>
          <xdr:cNvCxnSpPr>
            <a:stCxn id="127" idx="3"/>
            <a:endCxn id="204" idx="1"/>
          </xdr:cNvCxnSpPr>
        </xdr:nvCxnSpPr>
        <xdr:spPr>
          <a:xfrm flipV="1">
            <a:off x="13768632" y="3088391"/>
            <a:ext cx="296609" cy="774589"/>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70" name="BlokTextu 369">
            <a:extLst>
              <a:ext uri="{FF2B5EF4-FFF2-40B4-BE49-F238E27FC236}">
                <a16:creationId xmlns:a16="http://schemas.microsoft.com/office/drawing/2014/main" id="{97662B2A-2206-654C-92D7-B19FB19B01F1}"/>
              </a:ext>
            </a:extLst>
          </xdr:cNvPr>
          <xdr:cNvSpPr txBox="1"/>
        </xdr:nvSpPr>
        <xdr:spPr>
          <a:xfrm>
            <a:off x="14580577" y="3776163"/>
            <a:ext cx="457913" cy="177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cxnSp macro="">
        <xdr:nvCxnSpPr>
          <xdr:cNvPr id="373" name="Rovná spojovacia šípka 372">
            <a:extLst>
              <a:ext uri="{FF2B5EF4-FFF2-40B4-BE49-F238E27FC236}">
                <a16:creationId xmlns:a16="http://schemas.microsoft.com/office/drawing/2014/main" id="{8A94C17E-BC2B-FF4A-8D23-4924341406CE}"/>
              </a:ext>
            </a:extLst>
          </xdr:cNvPr>
          <xdr:cNvCxnSpPr>
            <a:stCxn id="127" idx="3"/>
            <a:endCxn id="370" idx="1"/>
          </xdr:cNvCxnSpPr>
        </xdr:nvCxnSpPr>
        <xdr:spPr>
          <a:xfrm>
            <a:off x="13768632" y="3862981"/>
            <a:ext cx="811945" cy="92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 name="BlokTextu 1">
            <a:extLst>
              <a:ext uri="{FF2B5EF4-FFF2-40B4-BE49-F238E27FC236}">
                <a16:creationId xmlns:a16="http://schemas.microsoft.com/office/drawing/2014/main" id="{FE85CB2B-501E-7B4A-A652-EAECC3299725}"/>
              </a:ext>
            </a:extLst>
          </xdr:cNvPr>
          <xdr:cNvSpPr txBox="1"/>
        </xdr:nvSpPr>
        <xdr:spPr>
          <a:xfrm>
            <a:off x="7200900" y="2501900"/>
            <a:ext cx="428387"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B.2.2</a:t>
            </a:r>
          </a:p>
        </xdr:txBody>
      </xdr:sp>
      <xdr:sp macro="" textlink="">
        <xdr:nvSpPr>
          <xdr:cNvPr id="128" name="BlokTextu 127">
            <a:extLst>
              <a:ext uri="{FF2B5EF4-FFF2-40B4-BE49-F238E27FC236}">
                <a16:creationId xmlns:a16="http://schemas.microsoft.com/office/drawing/2014/main" id="{914749AF-770C-3348-9083-205202B1D419}"/>
              </a:ext>
            </a:extLst>
          </xdr:cNvPr>
          <xdr:cNvSpPr txBox="1"/>
        </xdr:nvSpPr>
        <xdr:spPr>
          <a:xfrm>
            <a:off x="7200900" y="2400300"/>
            <a:ext cx="409023"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B.2.1</a:t>
            </a:r>
          </a:p>
        </xdr:txBody>
      </xdr:sp>
      <xdr:sp macro="" textlink="">
        <xdr:nvSpPr>
          <xdr:cNvPr id="129" name="BlokTextu 128">
            <a:extLst>
              <a:ext uri="{FF2B5EF4-FFF2-40B4-BE49-F238E27FC236}">
                <a16:creationId xmlns:a16="http://schemas.microsoft.com/office/drawing/2014/main" id="{1F550235-8BD5-FC40-B3A2-9AA82F5771E1}"/>
              </a:ext>
            </a:extLst>
          </xdr:cNvPr>
          <xdr:cNvSpPr txBox="1"/>
        </xdr:nvSpPr>
        <xdr:spPr>
          <a:xfrm>
            <a:off x="11049000" y="2273555"/>
            <a:ext cx="428066"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B.2.4</a:t>
            </a:r>
          </a:p>
        </xdr:txBody>
      </xdr:sp>
    </xdr:grpSp>
    <xdr:clientData/>
  </xdr:twoCellAnchor>
  <xdr:twoCellAnchor>
    <xdr:from>
      <xdr:col>4</xdr:col>
      <xdr:colOff>292100</xdr:colOff>
      <xdr:row>7</xdr:row>
      <xdr:rowOff>101600</xdr:rowOff>
    </xdr:from>
    <xdr:to>
      <xdr:col>10</xdr:col>
      <xdr:colOff>713500</xdr:colOff>
      <xdr:row>29</xdr:row>
      <xdr:rowOff>0</xdr:rowOff>
    </xdr:to>
    <xdr:grpSp>
      <xdr:nvGrpSpPr>
        <xdr:cNvPr id="3" name="Skupina 2">
          <a:extLst>
            <a:ext uri="{FF2B5EF4-FFF2-40B4-BE49-F238E27FC236}">
              <a16:creationId xmlns:a16="http://schemas.microsoft.com/office/drawing/2014/main" id="{D8030FC1-EE7E-0945-A8BC-726200B12385}"/>
            </a:ext>
          </a:extLst>
        </xdr:cNvPr>
        <xdr:cNvGrpSpPr/>
      </xdr:nvGrpSpPr>
      <xdr:grpSpPr>
        <a:xfrm>
          <a:off x="1240367" y="1388533"/>
          <a:ext cx="5653800" cy="4013200"/>
          <a:chOff x="1219200" y="1270000"/>
          <a:chExt cx="5372860" cy="4381500"/>
        </a:xfrm>
      </xdr:grpSpPr>
      <xdr:sp macro="" textlink="">
        <xdr:nvSpPr>
          <xdr:cNvPr id="5" name="Alternatívny proces 4">
            <a:extLst>
              <a:ext uri="{FF2B5EF4-FFF2-40B4-BE49-F238E27FC236}">
                <a16:creationId xmlns:a16="http://schemas.microsoft.com/office/drawing/2014/main" id="{6803D115-29C2-DF4B-8CA1-F2556A3F5F78}"/>
              </a:ext>
            </a:extLst>
          </xdr:cNvPr>
          <xdr:cNvSpPr/>
        </xdr:nvSpPr>
        <xdr:spPr>
          <a:xfrm>
            <a:off x="2413000" y="2692400"/>
            <a:ext cx="1739900" cy="736600"/>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Vytvorenie dokumentu </a:t>
            </a:r>
            <a:r>
              <a:rPr lang="sk-SK" sz="1000" b="1" baseline="0">
                <a:solidFill>
                  <a:sysClr val="windowText" lastClr="000000"/>
                </a:solidFill>
                <a:latin typeface="Proxima Nova" panose="02000506030000020004" pitchFamily="2" charset="0"/>
              </a:rPr>
              <a:t>RÁMEC PROJEKTU</a:t>
            </a:r>
            <a:endParaRPr lang="sk-SK" sz="1000" b="1">
              <a:solidFill>
                <a:sysClr val="windowText" lastClr="000000"/>
              </a:solidFill>
              <a:latin typeface="Proxima Nova" panose="02000506030000020004" pitchFamily="2" charset="0"/>
            </a:endParaRPr>
          </a:p>
        </xdr:txBody>
      </xdr:sp>
      <xdr:sp macro="" textlink="">
        <xdr:nvSpPr>
          <xdr:cNvPr id="6" name="Ovál 5">
            <a:extLst>
              <a:ext uri="{FF2B5EF4-FFF2-40B4-BE49-F238E27FC236}">
                <a16:creationId xmlns:a16="http://schemas.microsoft.com/office/drawing/2014/main" id="{70E55C9A-31B0-4A41-A8AE-429C090125BD}"/>
              </a:ext>
            </a:extLst>
          </xdr:cNvPr>
          <xdr:cNvSpPr/>
        </xdr:nvSpPr>
        <xdr:spPr>
          <a:xfrm>
            <a:off x="1219200" y="2660650"/>
            <a:ext cx="825500" cy="800100"/>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sp macro="" textlink="">
        <xdr:nvSpPr>
          <xdr:cNvPr id="8" name="Rozhodnutie 7">
            <a:extLst>
              <a:ext uri="{FF2B5EF4-FFF2-40B4-BE49-F238E27FC236}">
                <a16:creationId xmlns:a16="http://schemas.microsoft.com/office/drawing/2014/main" id="{6F4230B7-02FD-0746-8894-6FCCCCDC3B48}"/>
              </a:ext>
            </a:extLst>
          </xdr:cNvPr>
          <xdr:cNvSpPr/>
        </xdr:nvSpPr>
        <xdr:spPr>
          <a:xfrm>
            <a:off x="4506413" y="2590800"/>
            <a:ext cx="1346200" cy="939800"/>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9" name="BlokTextu 8">
            <a:extLst>
              <a:ext uri="{FF2B5EF4-FFF2-40B4-BE49-F238E27FC236}">
                <a16:creationId xmlns:a16="http://schemas.microsoft.com/office/drawing/2014/main" id="{76247277-C1A6-2846-923B-D1EE1787FD2A}"/>
              </a:ext>
            </a:extLst>
          </xdr:cNvPr>
          <xdr:cNvSpPr txBox="1"/>
        </xdr:nvSpPr>
        <xdr:spPr>
          <a:xfrm>
            <a:off x="4582613" y="2614384"/>
            <a:ext cx="1181100" cy="88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2</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RIADIACEHO VÝBORU</a:t>
            </a:r>
            <a:endParaRPr lang="sk-SK" sz="1000" b="1" baseline="0">
              <a:solidFill>
                <a:schemeClr val="dk1"/>
              </a:solidFill>
              <a:latin typeface="Proxima Nova" panose="02000506030000020004" pitchFamily="2" charset="0"/>
            </a:endParaRPr>
          </a:p>
        </xdr:txBody>
      </xdr:sp>
      <xdr:cxnSp macro="">
        <xdr:nvCxnSpPr>
          <xdr:cNvPr id="11" name="Rovná spojovacia šípka 10">
            <a:extLst>
              <a:ext uri="{FF2B5EF4-FFF2-40B4-BE49-F238E27FC236}">
                <a16:creationId xmlns:a16="http://schemas.microsoft.com/office/drawing/2014/main" id="{171B4FCD-F0C1-9E42-AD2F-6BEE81BC9D17}"/>
              </a:ext>
            </a:extLst>
          </xdr:cNvPr>
          <xdr:cNvCxnSpPr>
            <a:stCxn id="6" idx="6"/>
            <a:endCxn id="5" idx="1"/>
          </xdr:cNvCxnSpPr>
        </xdr:nvCxnSpPr>
        <xdr:spPr>
          <a:xfrm>
            <a:off x="2044700" y="3060700"/>
            <a:ext cx="368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3" name="Rovná spojovacia šípka 12">
            <a:extLst>
              <a:ext uri="{FF2B5EF4-FFF2-40B4-BE49-F238E27FC236}">
                <a16:creationId xmlns:a16="http://schemas.microsoft.com/office/drawing/2014/main" id="{A208D139-BB94-D347-944A-E572283FF23F}"/>
              </a:ext>
            </a:extLst>
          </xdr:cNvPr>
          <xdr:cNvCxnSpPr>
            <a:stCxn id="5" idx="3"/>
            <a:endCxn id="8" idx="1"/>
          </xdr:cNvCxnSpPr>
        </xdr:nvCxnSpPr>
        <xdr:spPr>
          <a:xfrm>
            <a:off x="4152900" y="3060700"/>
            <a:ext cx="353513"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7" name="Zalomená spojnica 16">
            <a:extLst>
              <a:ext uri="{FF2B5EF4-FFF2-40B4-BE49-F238E27FC236}">
                <a16:creationId xmlns:a16="http://schemas.microsoft.com/office/drawing/2014/main" id="{35D3C503-EE57-CC4B-A94F-82723F910DBC}"/>
              </a:ext>
            </a:extLst>
          </xdr:cNvPr>
          <xdr:cNvCxnSpPr>
            <a:cxnSpLocks/>
            <a:stCxn id="33" idx="2"/>
            <a:endCxn id="23" idx="2"/>
          </xdr:cNvCxnSpPr>
        </xdr:nvCxnSpPr>
        <xdr:spPr>
          <a:xfrm rot="16200000" flipH="1">
            <a:off x="4829577" y="4633584"/>
            <a:ext cx="972918" cy="262813"/>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3" name="Ovál 22">
            <a:extLst>
              <a:ext uri="{FF2B5EF4-FFF2-40B4-BE49-F238E27FC236}">
                <a16:creationId xmlns:a16="http://schemas.microsoft.com/office/drawing/2014/main" id="{95938E3D-9DB7-9248-8BB9-C10585D0CC21}"/>
              </a:ext>
            </a:extLst>
          </xdr:cNvPr>
          <xdr:cNvSpPr/>
        </xdr:nvSpPr>
        <xdr:spPr>
          <a:xfrm>
            <a:off x="5447443" y="4851400"/>
            <a:ext cx="825500" cy="800100"/>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sp macro="" textlink="">
        <xdr:nvSpPr>
          <xdr:cNvPr id="25" name="BlokTextu 24">
            <a:extLst>
              <a:ext uri="{FF2B5EF4-FFF2-40B4-BE49-F238E27FC236}">
                <a16:creationId xmlns:a16="http://schemas.microsoft.com/office/drawing/2014/main" id="{7DF7A1E3-1818-6A43-9103-853C647754CD}"/>
              </a:ext>
            </a:extLst>
          </xdr:cNvPr>
          <xdr:cNvSpPr txBox="1"/>
        </xdr:nvSpPr>
        <xdr:spPr>
          <a:xfrm>
            <a:off x="5420104" y="4837005"/>
            <a:ext cx="876300" cy="755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latin typeface="Proxima Nova" panose="02000506030000020004" pitchFamily="2" charset="0"/>
              </a:rPr>
              <a:t>OPAKOVANIE</a:t>
            </a:r>
          </a:p>
          <a:p>
            <a:pPr algn="ctr"/>
            <a:r>
              <a:rPr lang="sk-SK" sz="800" b="1">
                <a:latin typeface="Proxima Nova" panose="02000506030000020004" pitchFamily="2" charset="0"/>
              </a:rPr>
              <a:t>PROCESU</a:t>
            </a:r>
          </a:p>
          <a:p>
            <a:pPr algn="ctr"/>
            <a:r>
              <a:rPr lang="sk-SK" sz="800" b="0">
                <a:latin typeface="Proxima Nova" panose="02000506030000020004" pitchFamily="2" charset="0"/>
              </a:rPr>
              <a:t>alebo</a:t>
            </a:r>
            <a:endParaRPr lang="sk-SK" sz="800" b="0" baseline="0">
              <a:latin typeface="Proxima Nova" panose="02000506030000020004" pitchFamily="2" charset="0"/>
            </a:endParaRPr>
          </a:p>
          <a:p>
            <a:pPr algn="ctr"/>
            <a:r>
              <a:rPr lang="sk-SK" sz="800" b="1" baseline="0">
                <a:latin typeface="Proxima Nova" panose="02000506030000020004" pitchFamily="2" charset="0"/>
              </a:rPr>
              <a:t>KONIEC</a:t>
            </a:r>
            <a:endParaRPr lang="sk-SK" sz="800" b="1">
              <a:latin typeface="Proxima Nova" panose="02000506030000020004" pitchFamily="2" charset="0"/>
            </a:endParaRPr>
          </a:p>
        </xdr:txBody>
      </xdr:sp>
      <xdr:sp macro="" textlink="">
        <xdr:nvSpPr>
          <xdr:cNvPr id="26" name="BlokTextu 25">
            <a:extLst>
              <a:ext uri="{FF2B5EF4-FFF2-40B4-BE49-F238E27FC236}">
                <a16:creationId xmlns:a16="http://schemas.microsoft.com/office/drawing/2014/main" id="{5F3CE631-7160-8F4A-B80D-7CE2576A382D}"/>
              </a:ext>
            </a:extLst>
          </xdr:cNvPr>
          <xdr:cNvSpPr txBox="1"/>
        </xdr:nvSpPr>
        <xdr:spPr>
          <a:xfrm>
            <a:off x="1282700" y="2794000"/>
            <a:ext cx="711200"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latin typeface="Proxima Nova" panose="02000506030000020004" pitchFamily="2" charset="0"/>
              </a:rPr>
              <a:t>IDEA</a:t>
            </a:r>
          </a:p>
          <a:p>
            <a:pPr algn="ctr"/>
            <a:r>
              <a:rPr lang="sk-SK" sz="800" b="1">
                <a:latin typeface="Proxima Nova" panose="02000506030000020004" pitchFamily="2" charset="0"/>
              </a:rPr>
              <a:t>NÁPAD</a:t>
            </a:r>
          </a:p>
          <a:p>
            <a:pPr algn="ctr"/>
            <a:r>
              <a:rPr lang="sk-SK" sz="800" b="1">
                <a:latin typeface="Proxima Nova" panose="02000506030000020004" pitchFamily="2" charset="0"/>
              </a:rPr>
              <a:t>ZLEPŠENIE</a:t>
            </a:r>
          </a:p>
        </xdr:txBody>
      </xdr:sp>
      <xdr:sp macro="" textlink="">
        <xdr:nvSpPr>
          <xdr:cNvPr id="33" name="BlokTextu 32">
            <a:extLst>
              <a:ext uri="{FF2B5EF4-FFF2-40B4-BE49-F238E27FC236}">
                <a16:creationId xmlns:a16="http://schemas.microsoft.com/office/drawing/2014/main" id="{ACD298FA-15CA-9B45-A84C-9A75FE1AC913}"/>
              </a:ext>
            </a:extLst>
          </xdr:cNvPr>
          <xdr:cNvSpPr txBox="1"/>
        </xdr:nvSpPr>
        <xdr:spPr>
          <a:xfrm>
            <a:off x="4898880" y="3999132"/>
            <a:ext cx="57150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sp macro="" textlink="">
        <xdr:nvSpPr>
          <xdr:cNvPr id="42" name="Valec 41">
            <a:extLst>
              <a:ext uri="{FF2B5EF4-FFF2-40B4-BE49-F238E27FC236}">
                <a16:creationId xmlns:a16="http://schemas.microsoft.com/office/drawing/2014/main" id="{E6C57D49-7286-234F-B9EA-20A6FCF57C1E}"/>
              </a:ext>
            </a:extLst>
          </xdr:cNvPr>
          <xdr:cNvSpPr/>
        </xdr:nvSpPr>
        <xdr:spPr>
          <a:xfrm>
            <a:off x="2807493" y="1270000"/>
            <a:ext cx="711200" cy="863600"/>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8" name="BlokTextu 47">
            <a:extLst>
              <a:ext uri="{FF2B5EF4-FFF2-40B4-BE49-F238E27FC236}">
                <a16:creationId xmlns:a16="http://schemas.microsoft.com/office/drawing/2014/main" id="{41FE4DB7-16E0-FF49-AB5D-12E29D95D4D8}"/>
              </a:ext>
            </a:extLst>
          </xdr:cNvPr>
          <xdr:cNvSpPr txBox="1"/>
        </xdr:nvSpPr>
        <xdr:spPr>
          <a:xfrm>
            <a:off x="2801937" y="1544637"/>
            <a:ext cx="722313" cy="5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63" name="Rovná spojovacia šípka 62">
            <a:extLst>
              <a:ext uri="{FF2B5EF4-FFF2-40B4-BE49-F238E27FC236}">
                <a16:creationId xmlns:a16="http://schemas.microsoft.com/office/drawing/2014/main" id="{4B6953B5-51E6-3346-9F3A-F6F27D6E22B5}"/>
              </a:ext>
            </a:extLst>
          </xdr:cNvPr>
          <xdr:cNvCxnSpPr>
            <a:stCxn id="8" idx="2"/>
            <a:endCxn id="33" idx="0"/>
          </xdr:cNvCxnSpPr>
        </xdr:nvCxnSpPr>
        <xdr:spPr>
          <a:xfrm>
            <a:off x="5179513" y="3530600"/>
            <a:ext cx="5117" cy="46853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8" name="Rovná spojovacia šípka 67">
            <a:extLst>
              <a:ext uri="{FF2B5EF4-FFF2-40B4-BE49-F238E27FC236}">
                <a16:creationId xmlns:a16="http://schemas.microsoft.com/office/drawing/2014/main" id="{A79C9BFD-ECA0-5F4A-A181-A2C5FBE63E3C}"/>
              </a:ext>
            </a:extLst>
          </xdr:cNvPr>
          <xdr:cNvCxnSpPr>
            <a:stCxn id="8" idx="3"/>
            <a:endCxn id="72" idx="1"/>
          </xdr:cNvCxnSpPr>
        </xdr:nvCxnSpPr>
        <xdr:spPr>
          <a:xfrm>
            <a:off x="5852613" y="3060701"/>
            <a:ext cx="269547" cy="634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BlokTextu 71">
            <a:extLst>
              <a:ext uri="{FF2B5EF4-FFF2-40B4-BE49-F238E27FC236}">
                <a16:creationId xmlns:a16="http://schemas.microsoft.com/office/drawing/2014/main" id="{7D892B1F-6638-604F-9F47-3DD314A7F08F}"/>
              </a:ext>
            </a:extLst>
          </xdr:cNvPr>
          <xdr:cNvSpPr txBox="1"/>
        </xdr:nvSpPr>
        <xdr:spPr>
          <a:xfrm>
            <a:off x="6122160" y="2921000"/>
            <a:ext cx="4699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cxnSp macro="">
        <xdr:nvCxnSpPr>
          <xdr:cNvPr id="83" name="Zalomená spojnica 82">
            <a:extLst>
              <a:ext uri="{FF2B5EF4-FFF2-40B4-BE49-F238E27FC236}">
                <a16:creationId xmlns:a16="http://schemas.microsoft.com/office/drawing/2014/main" id="{B8C8C844-3C4B-A04C-B74D-001CF0CD6124}"/>
              </a:ext>
            </a:extLst>
          </xdr:cNvPr>
          <xdr:cNvCxnSpPr>
            <a:stCxn id="8" idx="0"/>
            <a:endCxn id="5" idx="0"/>
          </xdr:cNvCxnSpPr>
        </xdr:nvCxnSpPr>
        <xdr:spPr>
          <a:xfrm rot="16200000" flipH="1" flipV="1">
            <a:off x="4180432" y="1693317"/>
            <a:ext cx="101600" cy="1896564"/>
          </a:xfrm>
          <a:prstGeom prst="bentConnector3">
            <a:avLst>
              <a:gd name="adj1" fmla="val -219958"/>
            </a:avLst>
          </a:prstGeom>
          <a:ln>
            <a:tailEnd type="triangle"/>
          </a:ln>
        </xdr:spPr>
        <xdr:style>
          <a:lnRef idx="1">
            <a:schemeClr val="accent3"/>
          </a:lnRef>
          <a:fillRef idx="0">
            <a:schemeClr val="accent3"/>
          </a:fillRef>
          <a:effectRef idx="0">
            <a:schemeClr val="accent3"/>
          </a:effectRef>
          <a:fontRef idx="minor">
            <a:schemeClr val="tx1"/>
          </a:fontRef>
        </xdr:style>
      </xdr:cxnSp>
      <xdr:sp macro="" textlink="">
        <xdr:nvSpPr>
          <xdr:cNvPr id="84" name="BlokTextu 83">
            <a:extLst>
              <a:ext uri="{FF2B5EF4-FFF2-40B4-BE49-F238E27FC236}">
                <a16:creationId xmlns:a16="http://schemas.microsoft.com/office/drawing/2014/main" id="{5D30527D-CA50-2C4C-9E07-2CF1AEAEE1E2}"/>
              </a:ext>
            </a:extLst>
          </xdr:cNvPr>
          <xdr:cNvSpPr txBox="1"/>
        </xdr:nvSpPr>
        <xdr:spPr>
          <a:xfrm>
            <a:off x="3632819" y="2080352"/>
            <a:ext cx="1138773" cy="324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cxnSp macro="">
        <xdr:nvCxnSpPr>
          <xdr:cNvPr id="86" name="Zalomená spojnica 85">
            <a:extLst>
              <a:ext uri="{FF2B5EF4-FFF2-40B4-BE49-F238E27FC236}">
                <a16:creationId xmlns:a16="http://schemas.microsoft.com/office/drawing/2014/main" id="{28CB96B3-D81A-0946-9F2B-0E9250655CA0}"/>
              </a:ext>
            </a:extLst>
          </xdr:cNvPr>
          <xdr:cNvCxnSpPr>
            <a:stCxn id="42" idx="3"/>
            <a:endCxn id="5" idx="0"/>
          </xdr:cNvCxnSpPr>
        </xdr:nvCxnSpPr>
        <xdr:spPr>
          <a:xfrm rot="16200000" flipH="1">
            <a:off x="2943622" y="2353070"/>
            <a:ext cx="558800" cy="119857"/>
          </a:xfrm>
          <a:prstGeom prst="bentConnector3">
            <a:avLst>
              <a:gd name="adj1" fmla="val 29802"/>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09" name="Viac dokumentov 208">
            <a:extLst>
              <a:ext uri="{FF2B5EF4-FFF2-40B4-BE49-F238E27FC236}">
                <a16:creationId xmlns:a16="http://schemas.microsoft.com/office/drawing/2014/main" id="{3684BCDB-F682-8F4E-9BE2-A67A33F9E566}"/>
              </a:ext>
            </a:extLst>
          </xdr:cNvPr>
          <xdr:cNvSpPr/>
        </xdr:nvSpPr>
        <xdr:spPr>
          <a:xfrm>
            <a:off x="3722690" y="1346210"/>
            <a:ext cx="827088" cy="555625"/>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RÁMEC</a:t>
            </a:r>
          </a:p>
          <a:p>
            <a:pPr algn="ctr"/>
            <a:r>
              <a:rPr lang="sk-SK" sz="700" b="1">
                <a:solidFill>
                  <a:sysClr val="windowText" lastClr="000000"/>
                </a:solidFill>
                <a:latin typeface="Proxima Nova" panose="02000506030000020004" pitchFamily="2" charset="0"/>
              </a:rPr>
              <a:t>PROJEKTU</a:t>
            </a:r>
            <a:endParaRPr lang="sk-SK" sz="800" b="1">
              <a:solidFill>
                <a:sysClr val="windowText" lastClr="000000"/>
              </a:solidFill>
              <a:latin typeface="Proxima Nova" panose="02000506030000020004" pitchFamily="2" charset="0"/>
            </a:endParaRPr>
          </a:p>
        </xdr:txBody>
      </xdr:sp>
      <xdr:cxnSp macro="">
        <xdr:nvCxnSpPr>
          <xdr:cNvPr id="238" name="Zalomená spojnica 237">
            <a:extLst>
              <a:ext uri="{FF2B5EF4-FFF2-40B4-BE49-F238E27FC236}">
                <a16:creationId xmlns:a16="http://schemas.microsoft.com/office/drawing/2014/main" id="{EA3295D6-D8E7-A545-8621-60244979A15B}"/>
              </a:ext>
            </a:extLst>
          </xdr:cNvPr>
          <xdr:cNvCxnSpPr>
            <a:stCxn id="48" idx="3"/>
            <a:endCxn id="209" idx="1"/>
          </xdr:cNvCxnSpPr>
        </xdr:nvCxnSpPr>
        <xdr:spPr>
          <a:xfrm flipV="1">
            <a:off x="3524250" y="1622435"/>
            <a:ext cx="198440" cy="180965"/>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130" name="BlokTextu 129">
            <a:extLst>
              <a:ext uri="{FF2B5EF4-FFF2-40B4-BE49-F238E27FC236}">
                <a16:creationId xmlns:a16="http://schemas.microsoft.com/office/drawing/2014/main" id="{6C11EF50-EE72-1B4C-9A1C-275353E8A49E}"/>
              </a:ext>
            </a:extLst>
          </xdr:cNvPr>
          <xdr:cNvSpPr txBox="1"/>
        </xdr:nvSpPr>
        <xdr:spPr>
          <a:xfrm>
            <a:off x="2374900" y="2489200"/>
            <a:ext cx="389658"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B.1.1</a:t>
            </a:r>
          </a:p>
        </xdr:txBody>
      </xdr:sp>
    </xdr:grpSp>
    <xdr:clientData/>
  </xdr:twoCellAnchor>
  <xdr:twoCellAnchor>
    <xdr:from>
      <xdr:col>24</xdr:col>
      <xdr:colOff>329242</xdr:colOff>
      <xdr:row>6</xdr:row>
      <xdr:rowOff>8794</xdr:rowOff>
    </xdr:from>
    <xdr:to>
      <xdr:col>30</xdr:col>
      <xdr:colOff>532519</xdr:colOff>
      <xdr:row>27</xdr:row>
      <xdr:rowOff>199331</xdr:rowOff>
    </xdr:to>
    <xdr:grpSp>
      <xdr:nvGrpSpPr>
        <xdr:cNvPr id="7" name="Skupina 6">
          <a:extLst>
            <a:ext uri="{FF2B5EF4-FFF2-40B4-BE49-F238E27FC236}">
              <a16:creationId xmlns:a16="http://schemas.microsoft.com/office/drawing/2014/main" id="{29834572-938F-794D-9869-BC5F74A4141B}"/>
            </a:ext>
          </a:extLst>
        </xdr:cNvPr>
        <xdr:cNvGrpSpPr/>
      </xdr:nvGrpSpPr>
      <xdr:grpSpPr>
        <a:xfrm>
          <a:off x="18075375" y="1109461"/>
          <a:ext cx="7433811" cy="4089437"/>
          <a:chOff x="16470942" y="961294"/>
          <a:chExt cx="6832677" cy="4457737"/>
        </a:xfrm>
      </xdr:grpSpPr>
      <xdr:sp macro="" textlink="">
        <xdr:nvSpPr>
          <xdr:cNvPr id="263" name="Alternatívny proces 262">
            <a:extLst>
              <a:ext uri="{FF2B5EF4-FFF2-40B4-BE49-F238E27FC236}">
                <a16:creationId xmlns:a16="http://schemas.microsoft.com/office/drawing/2014/main" id="{9A11F145-FCFC-8D49-B8A5-92C1C75C594A}"/>
              </a:ext>
            </a:extLst>
          </xdr:cNvPr>
          <xdr:cNvSpPr/>
        </xdr:nvSpPr>
        <xdr:spPr>
          <a:xfrm>
            <a:off x="16568727" y="3384797"/>
            <a:ext cx="1770073" cy="967048"/>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8.</a:t>
            </a:r>
            <a:r>
              <a:rPr lang="sk-SK" sz="1000" baseline="0">
                <a:solidFill>
                  <a:srgbClr val="0070C0"/>
                </a:solidFill>
                <a:latin typeface="Proxima Nova" panose="02000506030000020004" pitchFamily="2" charset="0"/>
              </a:rPr>
              <a:t> </a:t>
            </a:r>
          </a:p>
          <a:p>
            <a:pPr algn="ctr"/>
            <a:r>
              <a:rPr lang="sk-SK" sz="1000" b="1" baseline="0">
                <a:solidFill>
                  <a:sysClr val="windowText" lastClr="000000"/>
                </a:solidFill>
                <a:latin typeface="Proxima Nova" panose="02000506030000020004" pitchFamily="2" charset="0"/>
              </a:rPr>
              <a:t>KICK OFF </a:t>
            </a:r>
            <a:r>
              <a:rPr lang="sk-SK" sz="1000" baseline="0">
                <a:solidFill>
                  <a:sysClr val="windowText" lastClr="000000"/>
                </a:solidFill>
                <a:latin typeface="Proxima Nova" panose="02000506030000020004" pitchFamily="2" charset="0"/>
              </a:rPr>
              <a:t>meeting</a:t>
            </a:r>
          </a:p>
          <a:p>
            <a:pPr algn="ctr"/>
            <a:r>
              <a:rPr lang="sk-SK" sz="1000" baseline="0">
                <a:solidFill>
                  <a:sysClr val="windowText" lastClr="000000"/>
                </a:solidFill>
                <a:latin typeface="Proxima Nova" panose="02000506030000020004" pitchFamily="2" charset="0"/>
              </a:rPr>
              <a:t>Vytvorenie </a:t>
            </a:r>
            <a:r>
              <a:rPr lang="sk-SK" sz="1000" b="1" baseline="0">
                <a:solidFill>
                  <a:sysClr val="windowText" lastClr="000000"/>
                </a:solidFill>
                <a:latin typeface="Proxima Nova" panose="02000506030000020004" pitchFamily="2" charset="0"/>
              </a:rPr>
              <a:t>PIDu</a:t>
            </a:r>
          </a:p>
          <a:p>
            <a:pPr algn="ctr"/>
            <a:r>
              <a:rPr lang="sk-SK" sz="1000" b="0" baseline="0">
                <a:solidFill>
                  <a:sysClr val="windowText" lastClr="000000"/>
                </a:solidFill>
                <a:latin typeface="Proxima Nova" panose="02000506030000020004" pitchFamily="2" charset="0"/>
              </a:rPr>
              <a:t>Vytvorenie </a:t>
            </a:r>
            <a:r>
              <a:rPr lang="sk-SK" sz="1000" b="1" baseline="0">
                <a:solidFill>
                  <a:sysClr val="windowText" lastClr="000000"/>
                </a:solidFill>
                <a:latin typeface="Proxima Nova" panose="02000506030000020004" pitchFamily="2" charset="0"/>
              </a:rPr>
              <a:t>PLÁNU </a:t>
            </a:r>
            <a:r>
              <a:rPr lang="sk-SK" sz="1000" baseline="0">
                <a:solidFill>
                  <a:sysClr val="windowText" lastClr="000000"/>
                </a:solidFill>
                <a:latin typeface="Proxima Nova" panose="02000506030000020004" pitchFamily="2" charset="0"/>
              </a:rPr>
              <a:t>Vytvorenie </a:t>
            </a:r>
            <a:r>
              <a:rPr lang="sk-SK" sz="1000" b="1" baseline="0">
                <a:solidFill>
                  <a:sysClr val="windowText" lastClr="000000"/>
                </a:solidFill>
                <a:latin typeface="Proxima Nova" panose="02000506030000020004" pitchFamily="2" charset="0"/>
              </a:rPr>
              <a:t>DNR / CR</a:t>
            </a:r>
          </a:p>
        </xdr:txBody>
      </xdr:sp>
      <xdr:sp macro="" textlink="">
        <xdr:nvSpPr>
          <xdr:cNvPr id="316" name="Alternatívny proces 315">
            <a:extLst>
              <a:ext uri="{FF2B5EF4-FFF2-40B4-BE49-F238E27FC236}">
                <a16:creationId xmlns:a16="http://schemas.microsoft.com/office/drawing/2014/main" id="{ED84BF14-6DED-1846-86FB-024BB4024F12}"/>
              </a:ext>
            </a:extLst>
          </xdr:cNvPr>
          <xdr:cNvSpPr/>
        </xdr:nvSpPr>
        <xdr:spPr>
          <a:xfrm>
            <a:off x="18651416" y="3198795"/>
            <a:ext cx="1530707" cy="76395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9.</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Predstavenie PRODUKTU </a:t>
            </a:r>
          </a:p>
          <a:p>
            <a:pPr algn="ctr"/>
            <a:r>
              <a:rPr lang="sk-SK" sz="1000" baseline="0">
                <a:solidFill>
                  <a:sysClr val="windowText" lastClr="000000"/>
                </a:solidFill>
                <a:latin typeface="Proxima Nova" panose="02000506030000020004" pitchFamily="2" charset="0"/>
              </a:rPr>
              <a:t>- </a:t>
            </a:r>
            <a:r>
              <a:rPr lang="sk-SK" sz="1000" b="1" baseline="0">
                <a:solidFill>
                  <a:sysClr val="windowText" lastClr="000000"/>
                </a:solidFill>
                <a:latin typeface="Proxima Nova" panose="02000506030000020004" pitchFamily="2" charset="0"/>
              </a:rPr>
              <a:t>PROTOTYPU</a:t>
            </a:r>
            <a:r>
              <a:rPr lang="sk-SK" sz="1000" baseline="0">
                <a:solidFill>
                  <a:sysClr val="windowText" lastClr="000000"/>
                </a:solidFill>
                <a:latin typeface="Proxima Nova" panose="02000506030000020004" pitchFamily="2" charset="0"/>
              </a:rPr>
              <a:t> - </a:t>
            </a:r>
          </a:p>
          <a:p>
            <a:pPr algn="ctr"/>
            <a:endParaRPr lang="sk-SK" sz="1000" baseline="0">
              <a:solidFill>
                <a:sysClr val="windowText" lastClr="000000"/>
              </a:solidFill>
              <a:latin typeface="Proxima Nova" panose="02000506030000020004" pitchFamily="2" charset="0"/>
            </a:endParaRPr>
          </a:p>
        </xdr:txBody>
      </xdr:sp>
      <xdr:sp macro="" textlink="">
        <xdr:nvSpPr>
          <xdr:cNvPr id="317" name="Valec 316">
            <a:extLst>
              <a:ext uri="{FF2B5EF4-FFF2-40B4-BE49-F238E27FC236}">
                <a16:creationId xmlns:a16="http://schemas.microsoft.com/office/drawing/2014/main" id="{4CD976F8-ECEE-C14A-A5E0-267E183AEBB1}"/>
              </a:ext>
            </a:extLst>
          </xdr:cNvPr>
          <xdr:cNvSpPr/>
        </xdr:nvSpPr>
        <xdr:spPr>
          <a:xfrm>
            <a:off x="16500599" y="1923823"/>
            <a:ext cx="711200" cy="867025"/>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18" name="BlokTextu 317">
            <a:extLst>
              <a:ext uri="{FF2B5EF4-FFF2-40B4-BE49-F238E27FC236}">
                <a16:creationId xmlns:a16="http://schemas.microsoft.com/office/drawing/2014/main" id="{2F2C8759-1F15-3E4C-85E6-857E1CC8CCE0}"/>
              </a:ext>
            </a:extLst>
          </xdr:cNvPr>
          <xdr:cNvSpPr txBox="1"/>
        </xdr:nvSpPr>
        <xdr:spPr>
          <a:xfrm>
            <a:off x="16470942" y="2185623"/>
            <a:ext cx="730251" cy="51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319" name="Zalomená spojnica 318">
            <a:extLst>
              <a:ext uri="{FF2B5EF4-FFF2-40B4-BE49-F238E27FC236}">
                <a16:creationId xmlns:a16="http://schemas.microsoft.com/office/drawing/2014/main" id="{471032D2-C5E3-0E41-80C7-C1EB6A0B811C}"/>
              </a:ext>
            </a:extLst>
          </xdr:cNvPr>
          <xdr:cNvCxnSpPr>
            <a:stCxn id="317" idx="3"/>
            <a:endCxn id="263" idx="0"/>
          </xdr:cNvCxnSpPr>
        </xdr:nvCxnSpPr>
        <xdr:spPr>
          <a:xfrm rot="16200000" flipH="1">
            <a:off x="16858005" y="2789041"/>
            <a:ext cx="593949" cy="597564"/>
          </a:xfrm>
          <a:prstGeom prst="bentConnector3">
            <a:avLst>
              <a:gd name="adj1" fmla="val 35416"/>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23" name="Zalomená spojnica 322">
            <a:extLst>
              <a:ext uri="{FF2B5EF4-FFF2-40B4-BE49-F238E27FC236}">
                <a16:creationId xmlns:a16="http://schemas.microsoft.com/office/drawing/2014/main" id="{FABA4EE8-BD38-D042-A0DA-394FEF46703F}"/>
              </a:ext>
            </a:extLst>
          </xdr:cNvPr>
          <xdr:cNvCxnSpPr>
            <a:stCxn id="191" idx="3"/>
            <a:endCxn id="316" idx="0"/>
          </xdr:cNvCxnSpPr>
        </xdr:nvCxnSpPr>
        <xdr:spPr>
          <a:xfrm rot="16200000" flipH="1">
            <a:off x="19040468" y="2822495"/>
            <a:ext cx="407947" cy="34465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332" name="Viac dokumentov 331">
            <a:extLst>
              <a:ext uri="{FF2B5EF4-FFF2-40B4-BE49-F238E27FC236}">
                <a16:creationId xmlns:a16="http://schemas.microsoft.com/office/drawing/2014/main" id="{AA1688D9-2A1F-2F4C-8C36-31BC7BD85656}"/>
              </a:ext>
            </a:extLst>
          </xdr:cNvPr>
          <xdr:cNvSpPr/>
        </xdr:nvSpPr>
        <xdr:spPr>
          <a:xfrm>
            <a:off x="19826512" y="1664110"/>
            <a:ext cx="896688" cy="580056"/>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PROTOTYP</a:t>
            </a:r>
          </a:p>
        </xdr:txBody>
      </xdr:sp>
      <xdr:cxnSp macro="">
        <xdr:nvCxnSpPr>
          <xdr:cNvPr id="333" name="Zalomená spojnica 332">
            <a:extLst>
              <a:ext uri="{FF2B5EF4-FFF2-40B4-BE49-F238E27FC236}">
                <a16:creationId xmlns:a16="http://schemas.microsoft.com/office/drawing/2014/main" id="{65E87976-49CC-A146-94AB-FCFEEE4027A3}"/>
              </a:ext>
            </a:extLst>
          </xdr:cNvPr>
          <xdr:cNvCxnSpPr>
            <a:cxnSpLocks/>
            <a:stCxn id="317" idx="4"/>
            <a:endCxn id="491" idx="1"/>
          </xdr:cNvCxnSpPr>
        </xdr:nvCxnSpPr>
        <xdr:spPr>
          <a:xfrm>
            <a:off x="17211799" y="2355624"/>
            <a:ext cx="349489" cy="352107"/>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37" name="Zalomená spojnica 336">
            <a:extLst>
              <a:ext uri="{FF2B5EF4-FFF2-40B4-BE49-F238E27FC236}">
                <a16:creationId xmlns:a16="http://schemas.microsoft.com/office/drawing/2014/main" id="{BC4CA5BB-1F49-EA49-B477-A8CD99A6C9E1}"/>
              </a:ext>
            </a:extLst>
          </xdr:cNvPr>
          <xdr:cNvCxnSpPr>
            <a:stCxn id="191" idx="4"/>
            <a:endCxn id="332" idx="1"/>
          </xdr:cNvCxnSpPr>
        </xdr:nvCxnSpPr>
        <xdr:spPr>
          <a:xfrm flipV="1">
            <a:off x="19427716" y="1952425"/>
            <a:ext cx="398796" cy="40319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41" name="Zalomená spojnica 340">
            <a:extLst>
              <a:ext uri="{FF2B5EF4-FFF2-40B4-BE49-F238E27FC236}">
                <a16:creationId xmlns:a16="http://schemas.microsoft.com/office/drawing/2014/main" id="{CF3FC890-ABB7-F24D-BFDD-83DE074E267A}"/>
              </a:ext>
            </a:extLst>
          </xdr:cNvPr>
          <xdr:cNvCxnSpPr>
            <a:stCxn id="263" idx="3"/>
            <a:endCxn id="316" idx="1"/>
          </xdr:cNvCxnSpPr>
        </xdr:nvCxnSpPr>
        <xdr:spPr>
          <a:xfrm flipV="1">
            <a:off x="18338800" y="3579060"/>
            <a:ext cx="312616" cy="290974"/>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54" name="Rozhodnutie 353">
            <a:extLst>
              <a:ext uri="{FF2B5EF4-FFF2-40B4-BE49-F238E27FC236}">
                <a16:creationId xmlns:a16="http://schemas.microsoft.com/office/drawing/2014/main" id="{985FAEC7-D17A-5843-B86C-B48C747E0977}"/>
              </a:ext>
            </a:extLst>
          </xdr:cNvPr>
          <xdr:cNvSpPr/>
        </xdr:nvSpPr>
        <xdr:spPr>
          <a:xfrm>
            <a:off x="20455671" y="3108797"/>
            <a:ext cx="1341315" cy="939800"/>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xnSp macro="">
        <xdr:nvCxnSpPr>
          <xdr:cNvPr id="355" name="Zalomená spojnica 354">
            <a:extLst>
              <a:ext uri="{FF2B5EF4-FFF2-40B4-BE49-F238E27FC236}">
                <a16:creationId xmlns:a16="http://schemas.microsoft.com/office/drawing/2014/main" id="{418122E8-9E80-B749-B907-E191D26F145B}"/>
              </a:ext>
            </a:extLst>
          </xdr:cNvPr>
          <xdr:cNvCxnSpPr>
            <a:stCxn id="316" idx="3"/>
            <a:endCxn id="354" idx="1"/>
          </xdr:cNvCxnSpPr>
        </xdr:nvCxnSpPr>
        <xdr:spPr>
          <a:xfrm flipV="1">
            <a:off x="20182123" y="3579674"/>
            <a:ext cx="273548" cy="2075"/>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grpSp>
        <xdr:nvGrpSpPr>
          <xdr:cNvPr id="358" name="Skupina 357">
            <a:extLst>
              <a:ext uri="{FF2B5EF4-FFF2-40B4-BE49-F238E27FC236}">
                <a16:creationId xmlns:a16="http://schemas.microsoft.com/office/drawing/2014/main" id="{4D4F5009-C529-9048-ACC9-F85C00EC3D69}"/>
              </a:ext>
            </a:extLst>
          </xdr:cNvPr>
          <xdr:cNvGrpSpPr/>
        </xdr:nvGrpSpPr>
        <xdr:grpSpPr>
          <a:xfrm>
            <a:off x="16705622" y="4426397"/>
            <a:ext cx="1609477" cy="205087"/>
            <a:chOff x="11558594" y="2953542"/>
            <a:chExt cx="1619246" cy="208262"/>
          </a:xfrm>
        </xdr:grpSpPr>
        <xdr:pic>
          <xdr:nvPicPr>
            <xdr:cNvPr id="359" name="Grafický objekt 358" descr="Piktogram, označené1 obrys">
              <a:extLst>
                <a:ext uri="{FF2B5EF4-FFF2-40B4-BE49-F238E27FC236}">
                  <a16:creationId xmlns:a16="http://schemas.microsoft.com/office/drawing/2014/main" id="{74B208D9-BACB-6144-B000-157DFFC2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58594" y="2974330"/>
              <a:ext cx="182563" cy="182563"/>
            </a:xfrm>
            <a:prstGeom prst="rect">
              <a:avLst/>
            </a:prstGeom>
            <a:effectLst>
              <a:outerShdw blurRad="63500" sx="102000" sy="102000" algn="ctr" rotWithShape="0">
                <a:prstClr val="black">
                  <a:alpha val="40000"/>
                </a:prstClr>
              </a:outerShdw>
            </a:effectLst>
          </xdr:spPr>
        </xdr:pic>
        <xdr:sp macro="" textlink="">
          <xdr:nvSpPr>
            <xdr:cNvPr id="360" name="BlokTextu 359">
              <a:extLst>
                <a:ext uri="{FF2B5EF4-FFF2-40B4-BE49-F238E27FC236}">
                  <a16:creationId xmlns:a16="http://schemas.microsoft.com/office/drawing/2014/main" id="{9E3F1B6D-E6DA-AC40-B6EC-E685C7C8201B}"/>
                </a:ext>
              </a:extLst>
            </xdr:cNvPr>
            <xdr:cNvSpPr txBox="1"/>
          </xdr:nvSpPr>
          <xdr:spPr>
            <a:xfrm>
              <a:off x="11677649" y="2953542"/>
              <a:ext cx="1500191"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800" b="1">
                  <a:latin typeface="Proxima Nova" panose="02000506030000020004" pitchFamily="2" charset="0"/>
                </a:rPr>
                <a:t>vykonaná QA KONTROLA</a:t>
              </a:r>
            </a:p>
          </xdr:txBody>
        </xdr:sp>
      </xdr:grpSp>
      <xdr:grpSp>
        <xdr:nvGrpSpPr>
          <xdr:cNvPr id="361" name="Skupina 360">
            <a:extLst>
              <a:ext uri="{FF2B5EF4-FFF2-40B4-BE49-F238E27FC236}">
                <a16:creationId xmlns:a16="http://schemas.microsoft.com/office/drawing/2014/main" id="{D86B653F-88F9-F644-B378-69408F0FB8CF}"/>
              </a:ext>
            </a:extLst>
          </xdr:cNvPr>
          <xdr:cNvGrpSpPr/>
        </xdr:nvGrpSpPr>
        <xdr:grpSpPr>
          <a:xfrm>
            <a:off x="18686229" y="3998361"/>
            <a:ext cx="1609477" cy="205087"/>
            <a:chOff x="11558594" y="2953542"/>
            <a:chExt cx="1619246" cy="208262"/>
          </a:xfrm>
        </xdr:grpSpPr>
        <xdr:pic>
          <xdr:nvPicPr>
            <xdr:cNvPr id="362" name="Grafický objekt 361" descr="Piktogram, označené1 obrys">
              <a:extLst>
                <a:ext uri="{FF2B5EF4-FFF2-40B4-BE49-F238E27FC236}">
                  <a16:creationId xmlns:a16="http://schemas.microsoft.com/office/drawing/2014/main" id="{A103A506-E63C-A444-A6D7-900AE2273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58594" y="2974330"/>
              <a:ext cx="182563" cy="182563"/>
            </a:xfrm>
            <a:prstGeom prst="rect">
              <a:avLst/>
            </a:prstGeom>
            <a:effectLst>
              <a:outerShdw blurRad="63500" sx="102000" sy="102000" algn="ctr" rotWithShape="0">
                <a:prstClr val="black">
                  <a:alpha val="40000"/>
                </a:prstClr>
              </a:outerShdw>
            </a:effectLst>
          </xdr:spPr>
        </xdr:pic>
        <xdr:sp macro="" textlink="">
          <xdr:nvSpPr>
            <xdr:cNvPr id="363" name="BlokTextu 362">
              <a:extLst>
                <a:ext uri="{FF2B5EF4-FFF2-40B4-BE49-F238E27FC236}">
                  <a16:creationId xmlns:a16="http://schemas.microsoft.com/office/drawing/2014/main" id="{2BA51002-F081-0F45-BB17-203B8399F441}"/>
                </a:ext>
              </a:extLst>
            </xdr:cNvPr>
            <xdr:cNvSpPr txBox="1"/>
          </xdr:nvSpPr>
          <xdr:spPr>
            <a:xfrm>
              <a:off x="11677649" y="2953542"/>
              <a:ext cx="1500191"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800" b="1">
                  <a:latin typeface="Proxima Nova" panose="02000506030000020004" pitchFamily="2" charset="0"/>
                </a:rPr>
                <a:t>vykonaná QA KONTROLA</a:t>
              </a:r>
            </a:p>
          </xdr:txBody>
        </xdr:sp>
      </xdr:grpSp>
      <xdr:sp macro="" textlink="">
        <xdr:nvSpPr>
          <xdr:cNvPr id="364" name="BlokTextu 363">
            <a:extLst>
              <a:ext uri="{FF2B5EF4-FFF2-40B4-BE49-F238E27FC236}">
                <a16:creationId xmlns:a16="http://schemas.microsoft.com/office/drawing/2014/main" id="{0E0E7C09-0E65-F441-8928-990A53797456}"/>
              </a:ext>
            </a:extLst>
          </xdr:cNvPr>
          <xdr:cNvSpPr txBox="1"/>
        </xdr:nvSpPr>
        <xdr:spPr>
          <a:xfrm>
            <a:off x="20542738" y="3187700"/>
            <a:ext cx="1188915" cy="86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10</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RV</a:t>
            </a:r>
            <a:endParaRPr lang="sk-SK" sz="1000" b="1" baseline="0">
              <a:solidFill>
                <a:schemeClr val="dk1"/>
              </a:solidFill>
              <a:latin typeface="Proxima Nova" panose="02000506030000020004" pitchFamily="2" charset="0"/>
            </a:endParaRPr>
          </a:p>
        </xdr:txBody>
      </xdr:sp>
      <xdr:sp macro="" textlink="">
        <xdr:nvSpPr>
          <xdr:cNvPr id="365" name="Alternatívny proces 364">
            <a:extLst>
              <a:ext uri="{FF2B5EF4-FFF2-40B4-BE49-F238E27FC236}">
                <a16:creationId xmlns:a16="http://schemas.microsoft.com/office/drawing/2014/main" id="{2F53145B-8329-6B49-B4D2-068249274492}"/>
              </a:ext>
            </a:extLst>
          </xdr:cNvPr>
          <xdr:cNvSpPr/>
        </xdr:nvSpPr>
        <xdr:spPr>
          <a:xfrm>
            <a:off x="21628944" y="2024533"/>
            <a:ext cx="1661746" cy="762001"/>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11.</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úhrady </a:t>
            </a:r>
            <a:r>
              <a:rPr lang="sk-SK" sz="1000" b="1" baseline="0">
                <a:solidFill>
                  <a:sysClr val="windowText" lastClr="000000"/>
                </a:solidFill>
                <a:latin typeface="Proxima Nova" panose="02000506030000020004" pitchFamily="2" charset="0"/>
              </a:rPr>
              <a:t>FAKTURAČNÝ MÍLNIK</a:t>
            </a:r>
          </a:p>
        </xdr:txBody>
      </xdr:sp>
      <xdr:cxnSp macro="">
        <xdr:nvCxnSpPr>
          <xdr:cNvPr id="366" name="Zalomená spojnica 365">
            <a:extLst>
              <a:ext uri="{FF2B5EF4-FFF2-40B4-BE49-F238E27FC236}">
                <a16:creationId xmlns:a16="http://schemas.microsoft.com/office/drawing/2014/main" id="{4D7CDA55-FC92-184A-B94B-654CFD704F88}"/>
              </a:ext>
            </a:extLst>
          </xdr:cNvPr>
          <xdr:cNvCxnSpPr>
            <a:stCxn id="425" idx="3"/>
            <a:endCxn id="365" idx="2"/>
          </xdr:cNvCxnSpPr>
        </xdr:nvCxnSpPr>
        <xdr:spPr>
          <a:xfrm flipV="1">
            <a:off x="22393747" y="2786534"/>
            <a:ext cx="63716" cy="79169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69" name="Viac dokumentov 368">
            <a:extLst>
              <a:ext uri="{FF2B5EF4-FFF2-40B4-BE49-F238E27FC236}">
                <a16:creationId xmlns:a16="http://schemas.microsoft.com/office/drawing/2014/main" id="{16AE76BE-C35C-A248-874C-93609BEAB2A0}"/>
              </a:ext>
            </a:extLst>
          </xdr:cNvPr>
          <xdr:cNvSpPr/>
        </xdr:nvSpPr>
        <xdr:spPr>
          <a:xfrm>
            <a:off x="22527969" y="1485902"/>
            <a:ext cx="767740" cy="39822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FAKTÚRA</a:t>
            </a:r>
          </a:p>
        </xdr:txBody>
      </xdr:sp>
      <xdr:sp macro="" textlink="">
        <xdr:nvSpPr>
          <xdr:cNvPr id="379" name="Viac dokumentov 378">
            <a:extLst>
              <a:ext uri="{FF2B5EF4-FFF2-40B4-BE49-F238E27FC236}">
                <a16:creationId xmlns:a16="http://schemas.microsoft.com/office/drawing/2014/main" id="{90B6E1C4-4295-964A-BD8C-7EF16D251C6B}"/>
              </a:ext>
            </a:extLst>
          </xdr:cNvPr>
          <xdr:cNvSpPr/>
        </xdr:nvSpPr>
        <xdr:spPr>
          <a:xfrm>
            <a:off x="22533831" y="1007209"/>
            <a:ext cx="767740" cy="39822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VÝKAZY</a:t>
            </a:r>
          </a:p>
        </xdr:txBody>
      </xdr:sp>
      <xdr:sp macro="" textlink="">
        <xdr:nvSpPr>
          <xdr:cNvPr id="382" name="Viac dokumentov 381">
            <a:extLst>
              <a:ext uri="{FF2B5EF4-FFF2-40B4-BE49-F238E27FC236}">
                <a16:creationId xmlns:a16="http://schemas.microsoft.com/office/drawing/2014/main" id="{A12143C3-A9A7-A441-BA3B-EBB21802C02A}"/>
              </a:ext>
            </a:extLst>
          </xdr:cNvPr>
          <xdr:cNvSpPr/>
        </xdr:nvSpPr>
        <xdr:spPr>
          <a:xfrm>
            <a:off x="19835778" y="2355420"/>
            <a:ext cx="939676" cy="580056"/>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AKCEPTAČNÝ</a:t>
            </a:r>
          </a:p>
          <a:p>
            <a:pPr algn="ctr"/>
            <a:r>
              <a:rPr lang="sk-SK" sz="700" b="1">
                <a:solidFill>
                  <a:sysClr val="windowText" lastClr="000000"/>
                </a:solidFill>
                <a:latin typeface="Proxima Nova" panose="02000506030000020004" pitchFamily="2" charset="0"/>
              </a:rPr>
              <a:t>PROTOKOL</a:t>
            </a:r>
          </a:p>
        </xdr:txBody>
      </xdr:sp>
      <xdr:cxnSp macro="">
        <xdr:nvCxnSpPr>
          <xdr:cNvPr id="384" name="Zalomená spojnica 383">
            <a:extLst>
              <a:ext uri="{FF2B5EF4-FFF2-40B4-BE49-F238E27FC236}">
                <a16:creationId xmlns:a16="http://schemas.microsoft.com/office/drawing/2014/main" id="{8C408D44-1FC6-AF4E-BFC9-AB65C78575C8}"/>
              </a:ext>
            </a:extLst>
          </xdr:cNvPr>
          <xdr:cNvCxnSpPr>
            <a:stCxn id="191" idx="4"/>
            <a:endCxn id="382" idx="1"/>
          </xdr:cNvCxnSpPr>
        </xdr:nvCxnSpPr>
        <xdr:spPr>
          <a:xfrm>
            <a:off x="19427716" y="2355624"/>
            <a:ext cx="408062" cy="29153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95" name="Zalomená spojnica 394">
            <a:extLst>
              <a:ext uri="{FF2B5EF4-FFF2-40B4-BE49-F238E27FC236}">
                <a16:creationId xmlns:a16="http://schemas.microsoft.com/office/drawing/2014/main" id="{4D66B533-3CF1-EF4C-A991-919B3EC5DE52}"/>
              </a:ext>
            </a:extLst>
          </xdr:cNvPr>
          <xdr:cNvCxnSpPr>
            <a:stCxn id="401" idx="4"/>
            <a:endCxn id="369" idx="1"/>
          </xdr:cNvCxnSpPr>
        </xdr:nvCxnSpPr>
        <xdr:spPr>
          <a:xfrm>
            <a:off x="22204851" y="1393095"/>
            <a:ext cx="323118" cy="291921"/>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98" name="Zalomená spojnica 397">
            <a:extLst>
              <a:ext uri="{FF2B5EF4-FFF2-40B4-BE49-F238E27FC236}">
                <a16:creationId xmlns:a16="http://schemas.microsoft.com/office/drawing/2014/main" id="{7BE0007A-4A57-FD40-BA81-8CB5AE9E6EEE}"/>
              </a:ext>
            </a:extLst>
          </xdr:cNvPr>
          <xdr:cNvCxnSpPr>
            <a:stCxn id="401" idx="4"/>
            <a:endCxn id="379" idx="1"/>
          </xdr:cNvCxnSpPr>
        </xdr:nvCxnSpPr>
        <xdr:spPr>
          <a:xfrm flipV="1">
            <a:off x="22204851" y="1206323"/>
            <a:ext cx="328980" cy="18677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401" name="Valec 400">
            <a:extLst>
              <a:ext uri="{FF2B5EF4-FFF2-40B4-BE49-F238E27FC236}">
                <a16:creationId xmlns:a16="http://schemas.microsoft.com/office/drawing/2014/main" id="{1C2B508C-B8D0-EB45-AC2D-C54B301B042B}"/>
              </a:ext>
            </a:extLst>
          </xdr:cNvPr>
          <xdr:cNvSpPr/>
        </xdr:nvSpPr>
        <xdr:spPr>
          <a:xfrm>
            <a:off x="21493651" y="961294"/>
            <a:ext cx="711200" cy="863600"/>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02" name="BlokTextu 401">
            <a:extLst>
              <a:ext uri="{FF2B5EF4-FFF2-40B4-BE49-F238E27FC236}">
                <a16:creationId xmlns:a16="http://schemas.microsoft.com/office/drawing/2014/main" id="{94AE6DB9-374D-4340-B06D-C2F9352FCCAF}"/>
              </a:ext>
            </a:extLst>
          </xdr:cNvPr>
          <xdr:cNvSpPr txBox="1"/>
        </xdr:nvSpPr>
        <xdr:spPr>
          <a:xfrm>
            <a:off x="21479607" y="1213025"/>
            <a:ext cx="719140" cy="517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403" name="Zalomená spojnica 402">
            <a:extLst>
              <a:ext uri="{FF2B5EF4-FFF2-40B4-BE49-F238E27FC236}">
                <a16:creationId xmlns:a16="http://schemas.microsoft.com/office/drawing/2014/main" id="{813AE561-C1C0-D340-B03A-2C03D23321E9}"/>
              </a:ext>
            </a:extLst>
          </xdr:cNvPr>
          <xdr:cNvCxnSpPr>
            <a:stCxn id="365" idx="0"/>
            <a:endCxn id="401" idx="3"/>
          </xdr:cNvCxnSpPr>
        </xdr:nvCxnSpPr>
        <xdr:spPr>
          <a:xfrm rot="16200000" flipV="1">
            <a:off x="22054471" y="1619675"/>
            <a:ext cx="199639" cy="610078"/>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grpSp>
        <xdr:nvGrpSpPr>
          <xdr:cNvPr id="421" name="Skupina 420">
            <a:extLst>
              <a:ext uri="{FF2B5EF4-FFF2-40B4-BE49-F238E27FC236}">
                <a16:creationId xmlns:a16="http://schemas.microsoft.com/office/drawing/2014/main" id="{6CC36588-3C5F-424E-A386-F85040199F91}"/>
              </a:ext>
            </a:extLst>
          </xdr:cNvPr>
          <xdr:cNvGrpSpPr/>
        </xdr:nvGrpSpPr>
        <xdr:grpSpPr>
          <a:xfrm>
            <a:off x="21683396" y="3684597"/>
            <a:ext cx="1620223" cy="205087"/>
            <a:chOff x="11558594" y="2953542"/>
            <a:chExt cx="1619246" cy="208262"/>
          </a:xfrm>
        </xdr:grpSpPr>
        <xdr:pic>
          <xdr:nvPicPr>
            <xdr:cNvPr id="422" name="Grafický objekt 421" descr="Piktogram, označené1 obrys">
              <a:extLst>
                <a:ext uri="{FF2B5EF4-FFF2-40B4-BE49-F238E27FC236}">
                  <a16:creationId xmlns:a16="http://schemas.microsoft.com/office/drawing/2014/main" id="{EE310823-47E1-9E4B-82D8-F4A5A19AF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58594" y="2974330"/>
              <a:ext cx="182563" cy="182563"/>
            </a:xfrm>
            <a:prstGeom prst="rect">
              <a:avLst/>
            </a:prstGeom>
            <a:effectLst>
              <a:outerShdw blurRad="63500" sx="102000" sy="102000" algn="ctr" rotWithShape="0">
                <a:prstClr val="black">
                  <a:alpha val="40000"/>
                </a:prstClr>
              </a:outerShdw>
            </a:effectLst>
          </xdr:spPr>
        </xdr:pic>
        <xdr:sp macro="" textlink="">
          <xdr:nvSpPr>
            <xdr:cNvPr id="423" name="BlokTextu 422">
              <a:extLst>
                <a:ext uri="{FF2B5EF4-FFF2-40B4-BE49-F238E27FC236}">
                  <a16:creationId xmlns:a16="http://schemas.microsoft.com/office/drawing/2014/main" id="{791796E9-ABEC-A948-96CA-88CD743D3B05}"/>
                </a:ext>
              </a:extLst>
            </xdr:cNvPr>
            <xdr:cNvSpPr txBox="1"/>
          </xdr:nvSpPr>
          <xdr:spPr>
            <a:xfrm>
              <a:off x="11677649" y="2953542"/>
              <a:ext cx="1500191"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800" b="1">
                  <a:latin typeface="Proxima Nova" panose="02000506030000020004" pitchFamily="2" charset="0"/>
                </a:rPr>
                <a:t>AKCEPTÁCIA VÝSTUPU</a:t>
              </a:r>
            </a:p>
          </xdr:txBody>
        </xdr:sp>
      </xdr:grpSp>
      <xdr:sp macro="" textlink="">
        <xdr:nvSpPr>
          <xdr:cNvPr id="425" name="BlokTextu 424">
            <a:extLst>
              <a:ext uri="{FF2B5EF4-FFF2-40B4-BE49-F238E27FC236}">
                <a16:creationId xmlns:a16="http://schemas.microsoft.com/office/drawing/2014/main" id="{8BD31B19-9BE6-CB4B-AD7B-C7457FD4289F}"/>
              </a:ext>
            </a:extLst>
          </xdr:cNvPr>
          <xdr:cNvSpPr txBox="1"/>
        </xdr:nvSpPr>
        <xdr:spPr>
          <a:xfrm>
            <a:off x="21932737" y="3497386"/>
            <a:ext cx="461010" cy="16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sp macro="" textlink="">
        <xdr:nvSpPr>
          <xdr:cNvPr id="437" name="BlokTextu 436">
            <a:extLst>
              <a:ext uri="{FF2B5EF4-FFF2-40B4-BE49-F238E27FC236}">
                <a16:creationId xmlns:a16="http://schemas.microsoft.com/office/drawing/2014/main" id="{D2F3F20A-E1D4-FB41-9868-137B088C8811}"/>
              </a:ext>
            </a:extLst>
          </xdr:cNvPr>
          <xdr:cNvSpPr txBox="1"/>
        </xdr:nvSpPr>
        <xdr:spPr>
          <a:xfrm>
            <a:off x="20954009" y="4452197"/>
            <a:ext cx="377824" cy="179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438" name="Rovná spojovacia šípka 437">
            <a:extLst>
              <a:ext uri="{FF2B5EF4-FFF2-40B4-BE49-F238E27FC236}">
                <a16:creationId xmlns:a16="http://schemas.microsoft.com/office/drawing/2014/main" id="{EA79D4A9-DF2D-B141-B948-22399045453B}"/>
              </a:ext>
            </a:extLst>
          </xdr:cNvPr>
          <xdr:cNvCxnSpPr>
            <a:stCxn id="364" idx="2"/>
            <a:endCxn id="437" idx="0"/>
          </xdr:cNvCxnSpPr>
        </xdr:nvCxnSpPr>
        <xdr:spPr>
          <a:xfrm>
            <a:off x="21134753" y="4049347"/>
            <a:ext cx="8168" cy="4028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41" name="Zalomená spojnica 440">
            <a:extLst>
              <a:ext uri="{FF2B5EF4-FFF2-40B4-BE49-F238E27FC236}">
                <a16:creationId xmlns:a16="http://schemas.microsoft.com/office/drawing/2014/main" id="{6D9DF8FD-DAD6-0146-A55D-C136C3DBBC6D}"/>
              </a:ext>
            </a:extLst>
          </xdr:cNvPr>
          <xdr:cNvCxnSpPr>
            <a:cxnSpLocks/>
            <a:stCxn id="437" idx="2"/>
            <a:endCxn id="263" idx="2"/>
          </xdr:cNvCxnSpPr>
        </xdr:nvCxnSpPr>
        <xdr:spPr>
          <a:xfrm rot="5400000" flipH="1">
            <a:off x="19158472" y="2647136"/>
            <a:ext cx="279740" cy="3689158"/>
          </a:xfrm>
          <a:prstGeom prst="bentConnector3">
            <a:avLst>
              <a:gd name="adj1" fmla="val -283527"/>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479" name="Viac dokumentov 478">
            <a:extLst>
              <a:ext uri="{FF2B5EF4-FFF2-40B4-BE49-F238E27FC236}">
                <a16:creationId xmlns:a16="http://schemas.microsoft.com/office/drawing/2014/main" id="{819165A5-ADE6-234F-94B3-7DEC3AD5F670}"/>
              </a:ext>
            </a:extLst>
          </xdr:cNvPr>
          <xdr:cNvSpPr/>
        </xdr:nvSpPr>
        <xdr:spPr>
          <a:xfrm>
            <a:off x="17578873" y="1487252"/>
            <a:ext cx="759928" cy="424584"/>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PID</a:t>
            </a:r>
          </a:p>
        </xdr:txBody>
      </xdr:sp>
      <xdr:cxnSp macro="">
        <xdr:nvCxnSpPr>
          <xdr:cNvPr id="481" name="Zalomená spojnica 480">
            <a:extLst>
              <a:ext uri="{FF2B5EF4-FFF2-40B4-BE49-F238E27FC236}">
                <a16:creationId xmlns:a16="http://schemas.microsoft.com/office/drawing/2014/main" id="{2297AC8A-C225-6240-89FD-EAE61B7F2653}"/>
              </a:ext>
            </a:extLst>
          </xdr:cNvPr>
          <xdr:cNvCxnSpPr>
            <a:stCxn id="317" idx="4"/>
            <a:endCxn id="479" idx="1"/>
          </xdr:cNvCxnSpPr>
        </xdr:nvCxnSpPr>
        <xdr:spPr>
          <a:xfrm flipV="1">
            <a:off x="17211799" y="1699545"/>
            <a:ext cx="367074" cy="65607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490" name="Viac dokumentov 489">
            <a:extLst>
              <a:ext uri="{FF2B5EF4-FFF2-40B4-BE49-F238E27FC236}">
                <a16:creationId xmlns:a16="http://schemas.microsoft.com/office/drawing/2014/main" id="{61AD836D-2F2E-6149-BD56-AC929822AA7B}"/>
              </a:ext>
            </a:extLst>
          </xdr:cNvPr>
          <xdr:cNvSpPr/>
        </xdr:nvSpPr>
        <xdr:spPr>
          <a:xfrm>
            <a:off x="17584734" y="1995251"/>
            <a:ext cx="759928" cy="424584"/>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PLÁN </a:t>
            </a:r>
            <a:r>
              <a:rPr lang="sk-SK" sz="700" b="0">
                <a:solidFill>
                  <a:sysClr val="windowText" lastClr="000000"/>
                </a:solidFill>
                <a:latin typeface="Proxima Nova" panose="02000506030000020004" pitchFamily="2" charset="0"/>
              </a:rPr>
              <a:t>TESTOV</a:t>
            </a:r>
          </a:p>
        </xdr:txBody>
      </xdr:sp>
      <xdr:sp macro="" textlink="">
        <xdr:nvSpPr>
          <xdr:cNvPr id="491" name="Viac dokumentov 490">
            <a:extLst>
              <a:ext uri="{FF2B5EF4-FFF2-40B4-BE49-F238E27FC236}">
                <a16:creationId xmlns:a16="http://schemas.microsoft.com/office/drawing/2014/main" id="{C2639055-4BB2-D041-A254-45FBEB99CDF9}"/>
              </a:ext>
            </a:extLst>
          </xdr:cNvPr>
          <xdr:cNvSpPr/>
        </xdr:nvSpPr>
        <xdr:spPr>
          <a:xfrm>
            <a:off x="17561288" y="2495439"/>
            <a:ext cx="759928" cy="424585"/>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DNR</a:t>
            </a:r>
          </a:p>
        </xdr:txBody>
      </xdr:sp>
      <xdr:cxnSp macro="">
        <xdr:nvCxnSpPr>
          <xdr:cNvPr id="494" name="Zalomená spojnica 493">
            <a:extLst>
              <a:ext uri="{FF2B5EF4-FFF2-40B4-BE49-F238E27FC236}">
                <a16:creationId xmlns:a16="http://schemas.microsoft.com/office/drawing/2014/main" id="{4CF284BF-3B78-1746-A9EC-B283082AD5F1}"/>
              </a:ext>
            </a:extLst>
          </xdr:cNvPr>
          <xdr:cNvCxnSpPr>
            <a:stCxn id="317" idx="4"/>
            <a:endCxn id="490" idx="1"/>
          </xdr:cNvCxnSpPr>
        </xdr:nvCxnSpPr>
        <xdr:spPr>
          <a:xfrm flipV="1">
            <a:off x="17211799" y="2207543"/>
            <a:ext cx="372935" cy="148081"/>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508" name="Zalomená spojnica 507">
            <a:extLst>
              <a:ext uri="{FF2B5EF4-FFF2-40B4-BE49-F238E27FC236}">
                <a16:creationId xmlns:a16="http://schemas.microsoft.com/office/drawing/2014/main" id="{89561176-F0FD-7343-9921-7C2F1264675F}"/>
              </a:ext>
            </a:extLst>
          </xdr:cNvPr>
          <xdr:cNvCxnSpPr>
            <a:stCxn id="354" idx="3"/>
            <a:endCxn id="425" idx="1"/>
          </xdr:cNvCxnSpPr>
        </xdr:nvCxnSpPr>
        <xdr:spPr>
          <a:xfrm>
            <a:off x="21796986" y="3576985"/>
            <a:ext cx="135751" cy="1239"/>
          </a:xfrm>
          <a:prstGeom prst="bentConnector3">
            <a:avLst>
              <a:gd name="adj1" fmla="val 50000"/>
            </a:avLst>
          </a:prstGeom>
          <a:ln>
            <a:tailEnd type="none"/>
          </a:ln>
        </xdr:spPr>
        <xdr:style>
          <a:lnRef idx="1">
            <a:schemeClr val="dk1"/>
          </a:lnRef>
          <a:fillRef idx="0">
            <a:schemeClr val="dk1"/>
          </a:fillRef>
          <a:effectRef idx="0">
            <a:schemeClr val="dk1"/>
          </a:effectRef>
          <a:fontRef idx="minor">
            <a:schemeClr val="tx1"/>
          </a:fontRef>
        </xdr:style>
      </xdr:cxnSp>
      <xdr:sp macro="" textlink="">
        <xdr:nvSpPr>
          <xdr:cNvPr id="523" name="BlokTextu 522">
            <a:extLst>
              <a:ext uri="{FF2B5EF4-FFF2-40B4-BE49-F238E27FC236}">
                <a16:creationId xmlns:a16="http://schemas.microsoft.com/office/drawing/2014/main" id="{B4B58F70-B61C-BB48-BAB5-4C4680BE31BD}"/>
              </a:ext>
            </a:extLst>
          </xdr:cNvPr>
          <xdr:cNvSpPr txBox="1"/>
        </xdr:nvSpPr>
        <xdr:spPr>
          <a:xfrm>
            <a:off x="18681544" y="5094840"/>
            <a:ext cx="1138773" cy="324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sp macro="" textlink="">
        <xdr:nvSpPr>
          <xdr:cNvPr id="132" name="BlokTextu 131">
            <a:extLst>
              <a:ext uri="{FF2B5EF4-FFF2-40B4-BE49-F238E27FC236}">
                <a16:creationId xmlns:a16="http://schemas.microsoft.com/office/drawing/2014/main" id="{849894E7-A638-FD4C-B864-FBE810A3EB5D}"/>
              </a:ext>
            </a:extLst>
          </xdr:cNvPr>
          <xdr:cNvSpPr txBox="1"/>
        </xdr:nvSpPr>
        <xdr:spPr>
          <a:xfrm>
            <a:off x="16616309" y="3168575"/>
            <a:ext cx="479618"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B.3.2. </a:t>
            </a:r>
          </a:p>
        </xdr:txBody>
      </xdr:sp>
      <xdr:sp macro="" textlink="">
        <xdr:nvSpPr>
          <xdr:cNvPr id="133" name="BlokTextu 132">
            <a:extLst>
              <a:ext uri="{FF2B5EF4-FFF2-40B4-BE49-F238E27FC236}">
                <a16:creationId xmlns:a16="http://schemas.microsoft.com/office/drawing/2014/main" id="{E832081F-B461-D847-B6E2-0D9EC6B7EC83}"/>
              </a:ext>
            </a:extLst>
          </xdr:cNvPr>
          <xdr:cNvSpPr txBox="1"/>
        </xdr:nvSpPr>
        <xdr:spPr>
          <a:xfrm>
            <a:off x="18605500" y="3009900"/>
            <a:ext cx="453329"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B.3.2.</a:t>
            </a:r>
          </a:p>
        </xdr:txBody>
      </xdr:sp>
      <xdr:sp macro="" textlink="">
        <xdr:nvSpPr>
          <xdr:cNvPr id="142" name="BlokTextu 141">
            <a:extLst>
              <a:ext uri="{FF2B5EF4-FFF2-40B4-BE49-F238E27FC236}">
                <a16:creationId xmlns:a16="http://schemas.microsoft.com/office/drawing/2014/main" id="{FC1C6E1B-50E3-9F43-8258-4257121AEAC6}"/>
              </a:ext>
            </a:extLst>
          </xdr:cNvPr>
          <xdr:cNvSpPr txBox="1"/>
        </xdr:nvSpPr>
        <xdr:spPr>
          <a:xfrm>
            <a:off x="16611744" y="3049845"/>
            <a:ext cx="407676"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800" b="1">
                <a:solidFill>
                  <a:srgbClr val="0070C0"/>
                </a:solidFill>
                <a:latin typeface="Proxima Nova" panose="02000506030000020004" pitchFamily="2" charset="0"/>
              </a:rPr>
              <a:t>B.3.1</a:t>
            </a:r>
          </a:p>
        </xdr:txBody>
      </xdr:sp>
      <xdr:sp macro="" textlink="">
        <xdr:nvSpPr>
          <xdr:cNvPr id="191" name="Valec 190">
            <a:extLst>
              <a:ext uri="{FF2B5EF4-FFF2-40B4-BE49-F238E27FC236}">
                <a16:creationId xmlns:a16="http://schemas.microsoft.com/office/drawing/2014/main" id="{A3C094C2-081F-CC4B-8CF2-F08190A2D5F2}"/>
              </a:ext>
            </a:extLst>
          </xdr:cNvPr>
          <xdr:cNvSpPr/>
        </xdr:nvSpPr>
        <xdr:spPr>
          <a:xfrm>
            <a:off x="18718657" y="1923823"/>
            <a:ext cx="709059" cy="867025"/>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98" name="BlokTextu 197">
            <a:extLst>
              <a:ext uri="{FF2B5EF4-FFF2-40B4-BE49-F238E27FC236}">
                <a16:creationId xmlns:a16="http://schemas.microsoft.com/office/drawing/2014/main" id="{8D9AE1C3-50C5-5345-B325-7BE0DDB177FA}"/>
              </a:ext>
            </a:extLst>
          </xdr:cNvPr>
          <xdr:cNvSpPr txBox="1"/>
        </xdr:nvSpPr>
        <xdr:spPr>
          <a:xfrm>
            <a:off x="18716702" y="2209595"/>
            <a:ext cx="728110" cy="51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clientData/>
  </xdr:twoCellAnchor>
  <xdr:twoCellAnchor>
    <xdr:from>
      <xdr:col>34</xdr:col>
      <xdr:colOff>180215</xdr:colOff>
      <xdr:row>6</xdr:row>
      <xdr:rowOff>135654</xdr:rowOff>
    </xdr:from>
    <xdr:to>
      <xdr:col>40</xdr:col>
      <xdr:colOff>515673</xdr:colOff>
      <xdr:row>28</xdr:row>
      <xdr:rowOff>30601</xdr:rowOff>
    </xdr:to>
    <xdr:grpSp>
      <xdr:nvGrpSpPr>
        <xdr:cNvPr id="12" name="Skupina 11">
          <a:extLst>
            <a:ext uri="{FF2B5EF4-FFF2-40B4-BE49-F238E27FC236}">
              <a16:creationId xmlns:a16="http://schemas.microsoft.com/office/drawing/2014/main" id="{AF6BA147-AF42-EF4B-967E-18080020C23D}"/>
            </a:ext>
          </a:extLst>
        </xdr:cNvPr>
        <xdr:cNvGrpSpPr/>
      </xdr:nvGrpSpPr>
      <xdr:grpSpPr>
        <a:xfrm>
          <a:off x="26867148" y="1236321"/>
          <a:ext cx="7142658" cy="3992813"/>
          <a:chOff x="24500728" y="1088154"/>
          <a:chExt cx="6952143" cy="4351648"/>
        </a:xfrm>
      </xdr:grpSpPr>
      <xdr:sp macro="" textlink="">
        <xdr:nvSpPr>
          <xdr:cNvPr id="519" name="Alternatívny proces 518">
            <a:extLst>
              <a:ext uri="{FF2B5EF4-FFF2-40B4-BE49-F238E27FC236}">
                <a16:creationId xmlns:a16="http://schemas.microsoft.com/office/drawing/2014/main" id="{0B0B33A7-1836-1740-ADD7-06E4EFE646FB}"/>
              </a:ext>
            </a:extLst>
          </xdr:cNvPr>
          <xdr:cNvSpPr/>
        </xdr:nvSpPr>
        <xdr:spPr>
          <a:xfrm>
            <a:off x="24563754" y="3194888"/>
            <a:ext cx="1535592" cy="76395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12.1.</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r>
              <a:rPr lang="sk-SK" sz="1000" b="1" baseline="0">
                <a:solidFill>
                  <a:sysClr val="windowText" lastClr="000000"/>
                </a:solidFill>
                <a:latin typeface="Proxima Nova" panose="02000506030000020004" pitchFamily="2" charset="0"/>
              </a:rPr>
              <a:t>VÝVOJA a IMPLEMENTÁCIE PRODUKTU</a:t>
            </a:r>
            <a:r>
              <a:rPr lang="sk-SK" sz="1000" b="0" baseline="0">
                <a:solidFill>
                  <a:schemeClr val="bg1">
                    <a:lumMod val="50000"/>
                  </a:schemeClr>
                </a:solidFill>
                <a:latin typeface="Proxima Nova" panose="02000506030000020004" pitchFamily="2" charset="0"/>
              </a:rPr>
              <a:t> </a:t>
            </a:r>
          </a:p>
          <a:p>
            <a:pPr algn="ctr"/>
            <a:endParaRPr lang="sk-SK" sz="1000" baseline="0">
              <a:solidFill>
                <a:sysClr val="windowText" lastClr="000000"/>
              </a:solidFill>
              <a:latin typeface="Proxima Nova" panose="02000506030000020004" pitchFamily="2" charset="0"/>
            </a:endParaRPr>
          </a:p>
        </xdr:txBody>
      </xdr:sp>
      <xdr:sp macro="" textlink="">
        <xdr:nvSpPr>
          <xdr:cNvPr id="137" name="Valec 136">
            <a:extLst>
              <a:ext uri="{FF2B5EF4-FFF2-40B4-BE49-F238E27FC236}">
                <a16:creationId xmlns:a16="http://schemas.microsoft.com/office/drawing/2014/main" id="{70CA63DB-9723-4F49-893B-FEC02DF9512E}"/>
              </a:ext>
            </a:extLst>
          </xdr:cNvPr>
          <xdr:cNvSpPr/>
        </xdr:nvSpPr>
        <xdr:spPr>
          <a:xfrm>
            <a:off x="24523267" y="2046916"/>
            <a:ext cx="711200" cy="739511"/>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38" name="BlokTextu 137">
            <a:extLst>
              <a:ext uri="{FF2B5EF4-FFF2-40B4-BE49-F238E27FC236}">
                <a16:creationId xmlns:a16="http://schemas.microsoft.com/office/drawing/2014/main" id="{83EFDB4A-6403-E940-8413-B48747FCBD6F}"/>
              </a:ext>
            </a:extLst>
          </xdr:cNvPr>
          <xdr:cNvSpPr txBox="1"/>
        </xdr:nvSpPr>
        <xdr:spPr>
          <a:xfrm>
            <a:off x="24500728" y="2268732"/>
            <a:ext cx="730251" cy="51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141" name="Zalomená spojnica 140">
            <a:extLst>
              <a:ext uri="{FF2B5EF4-FFF2-40B4-BE49-F238E27FC236}">
                <a16:creationId xmlns:a16="http://schemas.microsoft.com/office/drawing/2014/main" id="{E9498A48-0BAD-664D-9A81-4BF9553F1BC6}"/>
              </a:ext>
            </a:extLst>
          </xdr:cNvPr>
          <xdr:cNvCxnSpPr>
            <a:stCxn id="137" idx="3"/>
            <a:endCxn id="519" idx="0"/>
          </xdr:cNvCxnSpPr>
        </xdr:nvCxnSpPr>
        <xdr:spPr>
          <a:xfrm rot="16200000" flipH="1">
            <a:off x="24900978" y="2764316"/>
            <a:ext cx="408461" cy="45268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144" name="Alternatívny proces 143">
            <a:extLst>
              <a:ext uri="{FF2B5EF4-FFF2-40B4-BE49-F238E27FC236}">
                <a16:creationId xmlns:a16="http://schemas.microsoft.com/office/drawing/2014/main" id="{724F0D0B-65C0-9B47-AC18-082DF5305898}"/>
              </a:ext>
            </a:extLst>
          </xdr:cNvPr>
          <xdr:cNvSpPr/>
        </xdr:nvSpPr>
        <xdr:spPr>
          <a:xfrm>
            <a:off x="26317928" y="3190792"/>
            <a:ext cx="1533451" cy="76395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13.1.</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r>
              <a:rPr lang="sk-SK" sz="1000" b="1" baseline="0">
                <a:solidFill>
                  <a:sysClr val="windowText" lastClr="000000"/>
                </a:solidFill>
                <a:latin typeface="Proxima Nova" panose="02000506030000020004" pitchFamily="2" charset="0"/>
              </a:rPr>
              <a:t>TESTOVANIA PRODUKTU</a:t>
            </a:r>
          </a:p>
        </xdr:txBody>
      </xdr:sp>
      <xdr:cxnSp macro="">
        <xdr:nvCxnSpPr>
          <xdr:cNvPr id="146" name="Zalomená spojnica 145">
            <a:extLst>
              <a:ext uri="{FF2B5EF4-FFF2-40B4-BE49-F238E27FC236}">
                <a16:creationId xmlns:a16="http://schemas.microsoft.com/office/drawing/2014/main" id="{5EC6F687-B210-764A-A019-DE621E7FD4CB}"/>
              </a:ext>
            </a:extLst>
          </xdr:cNvPr>
          <xdr:cNvCxnSpPr>
            <a:stCxn id="519" idx="3"/>
            <a:endCxn id="144" idx="1"/>
          </xdr:cNvCxnSpPr>
        </xdr:nvCxnSpPr>
        <xdr:spPr>
          <a:xfrm flipV="1">
            <a:off x="26099346" y="3571057"/>
            <a:ext cx="218582" cy="409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150" name="Viac dokumentov 149">
            <a:extLst>
              <a:ext uri="{FF2B5EF4-FFF2-40B4-BE49-F238E27FC236}">
                <a16:creationId xmlns:a16="http://schemas.microsoft.com/office/drawing/2014/main" id="{B195D3FC-85DE-A44E-B188-997B50272CC1}"/>
              </a:ext>
            </a:extLst>
          </xdr:cNvPr>
          <xdr:cNvSpPr/>
        </xdr:nvSpPr>
        <xdr:spPr>
          <a:xfrm>
            <a:off x="25001484" y="1298398"/>
            <a:ext cx="1069048" cy="523982"/>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0">
                <a:solidFill>
                  <a:sysClr val="windowText" lastClr="000000"/>
                </a:solidFill>
                <a:latin typeface="Proxima Nova" panose="02000506030000020004" pitchFamily="2" charset="0"/>
              </a:rPr>
              <a:t>ŠPECIALIZOVANÁ</a:t>
            </a:r>
          </a:p>
          <a:p>
            <a:pPr algn="ctr"/>
            <a:r>
              <a:rPr lang="sk-SK" sz="700" b="1">
                <a:solidFill>
                  <a:sysClr val="windowText" lastClr="000000"/>
                </a:solidFill>
                <a:latin typeface="Proxima Nova" panose="02000506030000020004" pitchFamily="2" charset="0"/>
              </a:rPr>
              <a:t>DOKUMENTÁCIA</a:t>
            </a:r>
          </a:p>
        </xdr:txBody>
      </xdr:sp>
      <xdr:cxnSp macro="">
        <xdr:nvCxnSpPr>
          <xdr:cNvPr id="154" name="Zalomená spojnica 153">
            <a:extLst>
              <a:ext uri="{FF2B5EF4-FFF2-40B4-BE49-F238E27FC236}">
                <a16:creationId xmlns:a16="http://schemas.microsoft.com/office/drawing/2014/main" id="{DFCC4E37-C0E2-0B40-AB4E-1BBFF75C9F87}"/>
              </a:ext>
            </a:extLst>
          </xdr:cNvPr>
          <xdr:cNvCxnSpPr>
            <a:stCxn id="137" idx="4"/>
            <a:endCxn id="150" idx="2"/>
          </xdr:cNvCxnSpPr>
        </xdr:nvCxnSpPr>
        <xdr:spPr>
          <a:xfrm flipV="1">
            <a:off x="25234467" y="1802537"/>
            <a:ext cx="227202" cy="614135"/>
          </a:xfrm>
          <a:prstGeom prst="bentConnector2">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162" name="Valec 161">
            <a:extLst>
              <a:ext uri="{FF2B5EF4-FFF2-40B4-BE49-F238E27FC236}">
                <a16:creationId xmlns:a16="http://schemas.microsoft.com/office/drawing/2014/main" id="{64310975-096E-6A40-91C4-DBA74CE785C5}"/>
              </a:ext>
            </a:extLst>
          </xdr:cNvPr>
          <xdr:cNvSpPr/>
        </xdr:nvSpPr>
        <xdr:spPr>
          <a:xfrm>
            <a:off x="26312396" y="2027561"/>
            <a:ext cx="709060" cy="758866"/>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64" name="BlokTextu 163">
            <a:extLst>
              <a:ext uri="{FF2B5EF4-FFF2-40B4-BE49-F238E27FC236}">
                <a16:creationId xmlns:a16="http://schemas.microsoft.com/office/drawing/2014/main" id="{43FE62D9-0F19-2948-AB1A-CFB568BB9BF3}"/>
              </a:ext>
            </a:extLst>
          </xdr:cNvPr>
          <xdr:cNvSpPr txBox="1"/>
        </xdr:nvSpPr>
        <xdr:spPr>
          <a:xfrm>
            <a:off x="26316473" y="2263673"/>
            <a:ext cx="697254" cy="51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sp macro="" textlink="">
        <xdr:nvSpPr>
          <xdr:cNvPr id="166" name="Viac dokumentov 165">
            <a:extLst>
              <a:ext uri="{FF2B5EF4-FFF2-40B4-BE49-F238E27FC236}">
                <a16:creationId xmlns:a16="http://schemas.microsoft.com/office/drawing/2014/main" id="{7EFE2B6D-BF4B-6D40-8CD7-08E14BE6D257}"/>
              </a:ext>
            </a:extLst>
          </xdr:cNvPr>
          <xdr:cNvSpPr/>
        </xdr:nvSpPr>
        <xdr:spPr>
          <a:xfrm>
            <a:off x="26833420" y="1308100"/>
            <a:ext cx="1066907" cy="523982"/>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AKCEPTAČNÝ</a:t>
            </a:r>
          </a:p>
          <a:p>
            <a:pPr algn="ctr"/>
            <a:r>
              <a:rPr lang="sk-SK" sz="700" b="1">
                <a:solidFill>
                  <a:sysClr val="windowText" lastClr="000000"/>
                </a:solidFill>
                <a:latin typeface="Proxima Nova" panose="02000506030000020004" pitchFamily="2" charset="0"/>
              </a:rPr>
              <a:t>PROTOKOL</a:t>
            </a:r>
          </a:p>
        </xdr:txBody>
      </xdr:sp>
      <xdr:cxnSp macro="">
        <xdr:nvCxnSpPr>
          <xdr:cNvPr id="167" name="Zalomená spojnica 166">
            <a:extLst>
              <a:ext uri="{FF2B5EF4-FFF2-40B4-BE49-F238E27FC236}">
                <a16:creationId xmlns:a16="http://schemas.microsoft.com/office/drawing/2014/main" id="{7D2BF57F-48D5-7240-9D93-B50882E436BC}"/>
              </a:ext>
            </a:extLst>
          </xdr:cNvPr>
          <xdr:cNvCxnSpPr>
            <a:stCxn id="162" idx="4"/>
            <a:endCxn id="166" idx="2"/>
          </xdr:cNvCxnSpPr>
        </xdr:nvCxnSpPr>
        <xdr:spPr>
          <a:xfrm flipV="1">
            <a:off x="27021456" y="1812239"/>
            <a:ext cx="271227" cy="594755"/>
          </a:xfrm>
          <a:prstGeom prst="bentConnector2">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71" name="Zalomená spojnica 170">
            <a:extLst>
              <a:ext uri="{FF2B5EF4-FFF2-40B4-BE49-F238E27FC236}">
                <a16:creationId xmlns:a16="http://schemas.microsoft.com/office/drawing/2014/main" id="{4F382337-F205-874F-8D21-664A6EA2F961}"/>
              </a:ext>
            </a:extLst>
          </xdr:cNvPr>
          <xdr:cNvCxnSpPr>
            <a:stCxn id="162" idx="3"/>
            <a:endCxn id="144" idx="0"/>
          </xdr:cNvCxnSpPr>
        </xdr:nvCxnSpPr>
        <xdr:spPr>
          <a:xfrm rot="16200000" flipH="1">
            <a:off x="26673609" y="2779745"/>
            <a:ext cx="404365" cy="417727"/>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173" name="Alternatívny proces 172">
            <a:extLst>
              <a:ext uri="{FF2B5EF4-FFF2-40B4-BE49-F238E27FC236}">
                <a16:creationId xmlns:a16="http://schemas.microsoft.com/office/drawing/2014/main" id="{FC5A3315-57A4-BA46-9B40-23747DDC7004}"/>
              </a:ext>
            </a:extLst>
          </xdr:cNvPr>
          <xdr:cNvSpPr/>
        </xdr:nvSpPr>
        <xdr:spPr>
          <a:xfrm>
            <a:off x="25520971" y="4525927"/>
            <a:ext cx="1424901" cy="913875"/>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12.2.</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p>
          <a:p>
            <a:pPr algn="ctr"/>
            <a:r>
              <a:rPr lang="sk-SK" sz="1000" b="1" baseline="0">
                <a:solidFill>
                  <a:sysClr val="windowText" lastClr="000000"/>
                </a:solidFill>
                <a:latin typeface="Proxima Nova" panose="02000506030000020004" pitchFamily="2" charset="0"/>
              </a:rPr>
              <a:t>INTEGRÁCII,</a:t>
            </a:r>
          </a:p>
          <a:p>
            <a:pPr algn="ctr"/>
            <a:r>
              <a:rPr lang="sk-SK" sz="1000" b="1" baseline="0">
                <a:solidFill>
                  <a:sysClr val="windowText" lastClr="000000"/>
                </a:solidFill>
                <a:latin typeface="Proxima Nova" panose="02000506030000020004" pitchFamily="2" charset="0"/>
              </a:rPr>
              <a:t>MIGRÁCII DÁT</a:t>
            </a:r>
            <a:endParaRPr lang="sk-SK" sz="1000" b="1" baseline="0">
              <a:solidFill>
                <a:schemeClr val="bg1">
                  <a:lumMod val="50000"/>
                </a:schemeClr>
              </a:solidFill>
              <a:latin typeface="Proxima Nova" panose="02000506030000020004" pitchFamily="2" charset="0"/>
            </a:endParaRPr>
          </a:p>
        </xdr:txBody>
      </xdr:sp>
      <xdr:cxnSp macro="">
        <xdr:nvCxnSpPr>
          <xdr:cNvPr id="174" name="Zalomená spojnica 173">
            <a:extLst>
              <a:ext uri="{FF2B5EF4-FFF2-40B4-BE49-F238E27FC236}">
                <a16:creationId xmlns:a16="http://schemas.microsoft.com/office/drawing/2014/main" id="{52D8B304-304B-7C4D-9C39-05B0E4303A60}"/>
              </a:ext>
            </a:extLst>
          </xdr:cNvPr>
          <xdr:cNvCxnSpPr>
            <a:stCxn id="519" idx="2"/>
            <a:endCxn id="173" idx="1"/>
          </xdr:cNvCxnSpPr>
        </xdr:nvCxnSpPr>
        <xdr:spPr>
          <a:xfrm rot="16200000" flipH="1">
            <a:off x="24914249" y="4376142"/>
            <a:ext cx="1024023" cy="189420"/>
          </a:xfrm>
          <a:prstGeom prst="bentConnector2">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grpSp>
        <xdr:nvGrpSpPr>
          <xdr:cNvPr id="182" name="Skupina 181">
            <a:extLst>
              <a:ext uri="{FF2B5EF4-FFF2-40B4-BE49-F238E27FC236}">
                <a16:creationId xmlns:a16="http://schemas.microsoft.com/office/drawing/2014/main" id="{BCC24656-B166-C84F-9ACB-BA5579DE840B}"/>
              </a:ext>
            </a:extLst>
          </xdr:cNvPr>
          <xdr:cNvGrpSpPr/>
        </xdr:nvGrpSpPr>
        <xdr:grpSpPr>
          <a:xfrm>
            <a:off x="26379861" y="4011488"/>
            <a:ext cx="1609477" cy="205088"/>
            <a:chOff x="11558594" y="2953542"/>
            <a:chExt cx="1619246" cy="208262"/>
          </a:xfrm>
        </xdr:grpSpPr>
        <xdr:pic>
          <xdr:nvPicPr>
            <xdr:cNvPr id="183" name="Grafický objekt 182" descr="Piktogram, označené1 obrys">
              <a:extLst>
                <a:ext uri="{FF2B5EF4-FFF2-40B4-BE49-F238E27FC236}">
                  <a16:creationId xmlns:a16="http://schemas.microsoft.com/office/drawing/2014/main" id="{B6B552FE-7CE3-5C46-A501-018DA15314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58594" y="2974330"/>
              <a:ext cx="182563" cy="182563"/>
            </a:xfrm>
            <a:prstGeom prst="rect">
              <a:avLst/>
            </a:prstGeom>
            <a:effectLst>
              <a:outerShdw blurRad="63500" sx="102000" sy="102000" algn="ctr" rotWithShape="0">
                <a:prstClr val="black">
                  <a:alpha val="40000"/>
                </a:prstClr>
              </a:outerShdw>
            </a:effectLst>
          </xdr:spPr>
        </xdr:pic>
        <xdr:sp macro="" textlink="">
          <xdr:nvSpPr>
            <xdr:cNvPr id="187" name="BlokTextu 186">
              <a:extLst>
                <a:ext uri="{FF2B5EF4-FFF2-40B4-BE49-F238E27FC236}">
                  <a16:creationId xmlns:a16="http://schemas.microsoft.com/office/drawing/2014/main" id="{0DD72B29-35FB-7C49-AA3A-737154347F0A}"/>
                </a:ext>
              </a:extLst>
            </xdr:cNvPr>
            <xdr:cNvSpPr txBox="1"/>
          </xdr:nvSpPr>
          <xdr:spPr>
            <a:xfrm>
              <a:off x="11677649" y="2953542"/>
              <a:ext cx="1500191"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800" b="1">
                  <a:latin typeface="Proxima Nova" panose="02000506030000020004" pitchFamily="2" charset="0"/>
                </a:rPr>
                <a:t>vykonaná QA KONTROLA</a:t>
              </a:r>
            </a:p>
          </xdr:txBody>
        </xdr:sp>
      </xdr:grpSp>
      <xdr:sp macro="" textlink="">
        <xdr:nvSpPr>
          <xdr:cNvPr id="188" name="Rozhodnutie 187">
            <a:extLst>
              <a:ext uri="{FF2B5EF4-FFF2-40B4-BE49-F238E27FC236}">
                <a16:creationId xmlns:a16="http://schemas.microsoft.com/office/drawing/2014/main" id="{7800399C-4E91-F141-BDA6-35B715D4C557}"/>
              </a:ext>
            </a:extLst>
          </xdr:cNvPr>
          <xdr:cNvSpPr/>
        </xdr:nvSpPr>
        <xdr:spPr>
          <a:xfrm>
            <a:off x="28151821" y="3112928"/>
            <a:ext cx="1341316" cy="915472"/>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89" name="Alternatívny proces 188">
            <a:extLst>
              <a:ext uri="{FF2B5EF4-FFF2-40B4-BE49-F238E27FC236}">
                <a16:creationId xmlns:a16="http://schemas.microsoft.com/office/drawing/2014/main" id="{4CDB55F9-8FD0-9844-B2F4-A05ADC3B1F26}"/>
              </a:ext>
            </a:extLst>
          </xdr:cNvPr>
          <xdr:cNvSpPr/>
        </xdr:nvSpPr>
        <xdr:spPr>
          <a:xfrm>
            <a:off x="27267295" y="4509003"/>
            <a:ext cx="1346173" cy="913876"/>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13.2.</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p>
          <a:p>
            <a:pPr algn="ctr"/>
            <a:r>
              <a:rPr lang="sk-SK" sz="1000" b="1" baseline="0">
                <a:solidFill>
                  <a:sysClr val="windowText" lastClr="000000"/>
                </a:solidFill>
                <a:latin typeface="Proxima Nova" panose="02000506030000020004" pitchFamily="2" charset="0"/>
              </a:rPr>
              <a:t>ŠKOLENÍ</a:t>
            </a:r>
          </a:p>
          <a:p>
            <a:pPr algn="ctr"/>
            <a:r>
              <a:rPr lang="sk-SK" sz="1000" b="1" baseline="0">
                <a:solidFill>
                  <a:sysClr val="windowText" lastClr="000000"/>
                </a:solidFill>
                <a:latin typeface="Proxima Nova" panose="02000506030000020004" pitchFamily="2" charset="0"/>
              </a:rPr>
              <a:t>PERSONÁLU</a:t>
            </a:r>
            <a:endParaRPr lang="sk-SK" sz="1000" b="1" baseline="0">
              <a:solidFill>
                <a:schemeClr val="bg1">
                  <a:lumMod val="50000"/>
                </a:schemeClr>
              </a:solidFill>
              <a:latin typeface="Proxima Nova" panose="02000506030000020004" pitchFamily="2" charset="0"/>
            </a:endParaRPr>
          </a:p>
        </xdr:txBody>
      </xdr:sp>
      <xdr:cxnSp macro="">
        <xdr:nvCxnSpPr>
          <xdr:cNvPr id="190" name="Zalomená spojnica 189">
            <a:extLst>
              <a:ext uri="{FF2B5EF4-FFF2-40B4-BE49-F238E27FC236}">
                <a16:creationId xmlns:a16="http://schemas.microsoft.com/office/drawing/2014/main" id="{846F27CE-B775-A047-8B15-B5FF5567675E}"/>
              </a:ext>
            </a:extLst>
          </xdr:cNvPr>
          <xdr:cNvCxnSpPr>
            <a:stCxn id="144" idx="2"/>
            <a:endCxn id="189" idx="1"/>
          </xdr:cNvCxnSpPr>
        </xdr:nvCxnSpPr>
        <xdr:spPr>
          <a:xfrm rot="16200000" flipH="1">
            <a:off x="26670376" y="4369022"/>
            <a:ext cx="1011196" cy="182642"/>
          </a:xfrm>
          <a:prstGeom prst="bentConnector2">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199" name="BlokTextu 198">
            <a:extLst>
              <a:ext uri="{FF2B5EF4-FFF2-40B4-BE49-F238E27FC236}">
                <a16:creationId xmlns:a16="http://schemas.microsoft.com/office/drawing/2014/main" id="{18D59D38-2013-474B-85A8-FB46A508FB56}"/>
              </a:ext>
            </a:extLst>
          </xdr:cNvPr>
          <xdr:cNvSpPr txBox="1"/>
        </xdr:nvSpPr>
        <xdr:spPr>
          <a:xfrm>
            <a:off x="28219639" y="3180973"/>
            <a:ext cx="1188916" cy="86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14</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RV</a:t>
            </a:r>
            <a:endParaRPr lang="sk-SK" sz="1000" b="1" baseline="0">
              <a:solidFill>
                <a:schemeClr val="dk1"/>
              </a:solidFill>
              <a:latin typeface="Proxima Nova" panose="02000506030000020004" pitchFamily="2" charset="0"/>
            </a:endParaRPr>
          </a:p>
        </xdr:txBody>
      </xdr:sp>
      <xdr:cxnSp macro="">
        <xdr:nvCxnSpPr>
          <xdr:cNvPr id="200" name="Zalomená spojnica 199">
            <a:extLst>
              <a:ext uri="{FF2B5EF4-FFF2-40B4-BE49-F238E27FC236}">
                <a16:creationId xmlns:a16="http://schemas.microsoft.com/office/drawing/2014/main" id="{DD24FD68-2823-DB49-A85A-69CA88EA1877}"/>
              </a:ext>
            </a:extLst>
          </xdr:cNvPr>
          <xdr:cNvCxnSpPr>
            <a:stCxn id="144" idx="3"/>
            <a:endCxn id="188" idx="1"/>
          </xdr:cNvCxnSpPr>
        </xdr:nvCxnSpPr>
        <xdr:spPr>
          <a:xfrm flipV="1">
            <a:off x="27851379" y="3570665"/>
            <a:ext cx="300442" cy="210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05" name="BlokTextu 204">
            <a:extLst>
              <a:ext uri="{FF2B5EF4-FFF2-40B4-BE49-F238E27FC236}">
                <a16:creationId xmlns:a16="http://schemas.microsoft.com/office/drawing/2014/main" id="{068F4806-E9FC-C545-9BD8-F19AB6E23E83}"/>
              </a:ext>
            </a:extLst>
          </xdr:cNvPr>
          <xdr:cNvSpPr txBox="1"/>
        </xdr:nvSpPr>
        <xdr:spPr>
          <a:xfrm>
            <a:off x="28635159" y="4245674"/>
            <a:ext cx="377824" cy="179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206" name="Rovná spojovacia šípka 205">
            <a:extLst>
              <a:ext uri="{FF2B5EF4-FFF2-40B4-BE49-F238E27FC236}">
                <a16:creationId xmlns:a16="http://schemas.microsoft.com/office/drawing/2014/main" id="{F77A69CD-EB7B-7B46-BE8B-3B8E613294C3}"/>
              </a:ext>
            </a:extLst>
          </xdr:cNvPr>
          <xdr:cNvCxnSpPr>
            <a:stCxn id="199" idx="2"/>
            <a:endCxn id="199" idx="2"/>
          </xdr:cNvCxnSpPr>
        </xdr:nvCxnSpPr>
        <xdr:spPr>
          <a:xfrm>
            <a:off x="28814097" y="4046248"/>
            <a:ext cx="0" cy="0"/>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207" name="Zalomená spojnica 206">
            <a:extLst>
              <a:ext uri="{FF2B5EF4-FFF2-40B4-BE49-F238E27FC236}">
                <a16:creationId xmlns:a16="http://schemas.microsoft.com/office/drawing/2014/main" id="{009CACA6-345B-D641-A072-E38E8A1240E8}"/>
              </a:ext>
            </a:extLst>
          </xdr:cNvPr>
          <xdr:cNvCxnSpPr>
            <a:cxnSpLocks/>
            <a:stCxn id="205" idx="2"/>
            <a:endCxn id="519" idx="2"/>
          </xdr:cNvCxnSpPr>
        </xdr:nvCxnSpPr>
        <xdr:spPr>
          <a:xfrm rot="5400000" flipH="1">
            <a:off x="26844701" y="2445692"/>
            <a:ext cx="466221" cy="3492520"/>
          </a:xfrm>
          <a:prstGeom prst="bentConnector3">
            <a:avLst>
              <a:gd name="adj1" fmla="val -678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08" name="BlokTextu 207">
            <a:extLst>
              <a:ext uri="{FF2B5EF4-FFF2-40B4-BE49-F238E27FC236}">
                <a16:creationId xmlns:a16="http://schemas.microsoft.com/office/drawing/2014/main" id="{E2E93284-D1F3-B248-87AB-8482B3716318}"/>
              </a:ext>
            </a:extLst>
          </xdr:cNvPr>
          <xdr:cNvSpPr txBox="1"/>
        </xdr:nvSpPr>
        <xdr:spPr>
          <a:xfrm>
            <a:off x="27286049" y="4135151"/>
            <a:ext cx="1138773" cy="324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cxnSp macro="">
        <xdr:nvCxnSpPr>
          <xdr:cNvPr id="218" name="Rovná spojovacia šípka 217">
            <a:extLst>
              <a:ext uri="{FF2B5EF4-FFF2-40B4-BE49-F238E27FC236}">
                <a16:creationId xmlns:a16="http://schemas.microsoft.com/office/drawing/2014/main" id="{7B9F24F3-298F-9E4D-8686-1A406054B093}"/>
              </a:ext>
            </a:extLst>
          </xdr:cNvPr>
          <xdr:cNvCxnSpPr>
            <a:stCxn id="188" idx="2"/>
            <a:endCxn id="205" idx="0"/>
          </xdr:cNvCxnSpPr>
        </xdr:nvCxnSpPr>
        <xdr:spPr>
          <a:xfrm>
            <a:off x="28822480" y="4028399"/>
            <a:ext cx="1591" cy="21727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222" name="Skupina 221">
            <a:extLst>
              <a:ext uri="{FF2B5EF4-FFF2-40B4-BE49-F238E27FC236}">
                <a16:creationId xmlns:a16="http://schemas.microsoft.com/office/drawing/2014/main" id="{A3409F25-E54C-9542-87AE-E7F931553BA6}"/>
              </a:ext>
            </a:extLst>
          </xdr:cNvPr>
          <xdr:cNvGrpSpPr/>
        </xdr:nvGrpSpPr>
        <xdr:grpSpPr>
          <a:xfrm>
            <a:off x="29245339" y="3755355"/>
            <a:ext cx="1622037" cy="205087"/>
            <a:chOff x="11558594" y="2953542"/>
            <a:chExt cx="1619246" cy="208262"/>
          </a:xfrm>
        </xdr:grpSpPr>
        <xdr:pic>
          <xdr:nvPicPr>
            <xdr:cNvPr id="223" name="Grafický objekt 222" descr="Piktogram, označené1 obrys">
              <a:extLst>
                <a:ext uri="{FF2B5EF4-FFF2-40B4-BE49-F238E27FC236}">
                  <a16:creationId xmlns:a16="http://schemas.microsoft.com/office/drawing/2014/main" id="{3385230B-A0ED-F249-9FC4-38B8A728D7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58594" y="2974330"/>
              <a:ext cx="182563" cy="182563"/>
            </a:xfrm>
            <a:prstGeom prst="rect">
              <a:avLst/>
            </a:prstGeom>
            <a:effectLst>
              <a:outerShdw blurRad="63500" sx="102000" sy="102000" algn="ctr" rotWithShape="0">
                <a:prstClr val="black">
                  <a:alpha val="40000"/>
                </a:prstClr>
              </a:outerShdw>
            </a:effectLst>
          </xdr:spPr>
        </xdr:pic>
        <xdr:sp macro="" textlink="">
          <xdr:nvSpPr>
            <xdr:cNvPr id="224" name="BlokTextu 223">
              <a:extLst>
                <a:ext uri="{FF2B5EF4-FFF2-40B4-BE49-F238E27FC236}">
                  <a16:creationId xmlns:a16="http://schemas.microsoft.com/office/drawing/2014/main" id="{939A4D6D-EBC7-AA45-9D76-93ED21416AA8}"/>
                </a:ext>
              </a:extLst>
            </xdr:cNvPr>
            <xdr:cNvSpPr txBox="1"/>
          </xdr:nvSpPr>
          <xdr:spPr>
            <a:xfrm>
              <a:off x="11677649" y="2953542"/>
              <a:ext cx="1500191"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800" b="1">
                  <a:latin typeface="Proxima Nova" panose="02000506030000020004" pitchFamily="2" charset="0"/>
                </a:rPr>
                <a:t>AKCEPTÁCIA VÝSTUPU</a:t>
              </a:r>
            </a:p>
          </xdr:txBody>
        </xdr:sp>
      </xdr:grpSp>
      <xdr:sp macro="" textlink="">
        <xdr:nvSpPr>
          <xdr:cNvPr id="226" name="Alternatívny proces 225">
            <a:extLst>
              <a:ext uri="{FF2B5EF4-FFF2-40B4-BE49-F238E27FC236}">
                <a16:creationId xmlns:a16="http://schemas.microsoft.com/office/drawing/2014/main" id="{5CC19EE8-ABD4-7746-9865-79FFE0BB15A6}"/>
              </a:ext>
            </a:extLst>
          </xdr:cNvPr>
          <xdr:cNvSpPr/>
        </xdr:nvSpPr>
        <xdr:spPr>
          <a:xfrm>
            <a:off x="29774801" y="2105478"/>
            <a:ext cx="1667189" cy="762001"/>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15.</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úhrady </a:t>
            </a:r>
            <a:r>
              <a:rPr lang="sk-SK" sz="1000" b="1" baseline="0">
                <a:solidFill>
                  <a:sysClr val="windowText" lastClr="000000"/>
                </a:solidFill>
                <a:latin typeface="Proxima Nova" panose="02000506030000020004" pitchFamily="2" charset="0"/>
              </a:rPr>
              <a:t>FAKTURAČNÝ MÍLNIK</a:t>
            </a:r>
          </a:p>
        </xdr:txBody>
      </xdr:sp>
      <xdr:sp macro="" textlink="">
        <xdr:nvSpPr>
          <xdr:cNvPr id="227" name="Viac dokumentov 226">
            <a:extLst>
              <a:ext uri="{FF2B5EF4-FFF2-40B4-BE49-F238E27FC236}">
                <a16:creationId xmlns:a16="http://schemas.microsoft.com/office/drawing/2014/main" id="{431AF3C0-2E48-2D4E-85CB-2236DCEF898E}"/>
              </a:ext>
            </a:extLst>
          </xdr:cNvPr>
          <xdr:cNvSpPr/>
        </xdr:nvSpPr>
        <xdr:spPr>
          <a:xfrm>
            <a:off x="30673826" y="1570476"/>
            <a:ext cx="773183" cy="39822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FAKTÚRA</a:t>
            </a:r>
          </a:p>
        </xdr:txBody>
      </xdr:sp>
      <xdr:sp macro="" textlink="">
        <xdr:nvSpPr>
          <xdr:cNvPr id="228" name="Viac dokumentov 227">
            <a:extLst>
              <a:ext uri="{FF2B5EF4-FFF2-40B4-BE49-F238E27FC236}">
                <a16:creationId xmlns:a16="http://schemas.microsoft.com/office/drawing/2014/main" id="{8BF93E1A-2F4E-804C-B520-0B2D9C9D1BA1}"/>
              </a:ext>
            </a:extLst>
          </xdr:cNvPr>
          <xdr:cNvSpPr/>
        </xdr:nvSpPr>
        <xdr:spPr>
          <a:xfrm>
            <a:off x="30679688" y="1088154"/>
            <a:ext cx="773183" cy="39822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VÝKAZY</a:t>
            </a:r>
          </a:p>
        </xdr:txBody>
      </xdr:sp>
      <xdr:sp macro="" textlink="">
        <xdr:nvSpPr>
          <xdr:cNvPr id="229" name="Valec 228">
            <a:extLst>
              <a:ext uri="{FF2B5EF4-FFF2-40B4-BE49-F238E27FC236}">
                <a16:creationId xmlns:a16="http://schemas.microsoft.com/office/drawing/2014/main" id="{1EBC1A82-749E-F44E-8C0E-8EB357778B51}"/>
              </a:ext>
            </a:extLst>
          </xdr:cNvPr>
          <xdr:cNvSpPr/>
        </xdr:nvSpPr>
        <xdr:spPr>
          <a:xfrm>
            <a:off x="29639508" y="1147233"/>
            <a:ext cx="711200" cy="758605"/>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30" name="BlokTextu 229">
            <a:extLst>
              <a:ext uri="{FF2B5EF4-FFF2-40B4-BE49-F238E27FC236}">
                <a16:creationId xmlns:a16="http://schemas.microsoft.com/office/drawing/2014/main" id="{B35B951E-AAB7-E14B-9696-C12F0108F061}"/>
              </a:ext>
            </a:extLst>
          </xdr:cNvPr>
          <xdr:cNvSpPr txBox="1"/>
        </xdr:nvSpPr>
        <xdr:spPr>
          <a:xfrm>
            <a:off x="29638858" y="1378636"/>
            <a:ext cx="705746" cy="520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231" name="Zalomená spojnica 230">
            <a:extLst>
              <a:ext uri="{FF2B5EF4-FFF2-40B4-BE49-F238E27FC236}">
                <a16:creationId xmlns:a16="http://schemas.microsoft.com/office/drawing/2014/main" id="{F769EB5B-9BBE-A948-AD31-C598B0C13195}"/>
              </a:ext>
            </a:extLst>
          </xdr:cNvPr>
          <xdr:cNvCxnSpPr>
            <a:stCxn id="235" idx="3"/>
            <a:endCxn id="226" idx="2"/>
          </xdr:cNvCxnSpPr>
        </xdr:nvCxnSpPr>
        <xdr:spPr>
          <a:xfrm flipV="1">
            <a:off x="30231173" y="2867479"/>
            <a:ext cx="375408" cy="70075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35" name="BlokTextu 234">
            <a:extLst>
              <a:ext uri="{FF2B5EF4-FFF2-40B4-BE49-F238E27FC236}">
                <a16:creationId xmlns:a16="http://schemas.microsoft.com/office/drawing/2014/main" id="{C37DBFF4-D603-404C-A9EF-99509C03792D}"/>
              </a:ext>
            </a:extLst>
          </xdr:cNvPr>
          <xdr:cNvSpPr txBox="1"/>
        </xdr:nvSpPr>
        <xdr:spPr>
          <a:xfrm>
            <a:off x="29770163" y="3487499"/>
            <a:ext cx="461010" cy="16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cxnSp macro="">
        <xdr:nvCxnSpPr>
          <xdr:cNvPr id="237" name="Zalomená spojnica 236">
            <a:extLst>
              <a:ext uri="{FF2B5EF4-FFF2-40B4-BE49-F238E27FC236}">
                <a16:creationId xmlns:a16="http://schemas.microsoft.com/office/drawing/2014/main" id="{1DE0DA99-11D2-424B-8FF3-7ED46DD0EC6B}"/>
              </a:ext>
            </a:extLst>
          </xdr:cNvPr>
          <xdr:cNvCxnSpPr>
            <a:stCxn id="188" idx="3"/>
            <a:endCxn id="235" idx="1"/>
          </xdr:cNvCxnSpPr>
        </xdr:nvCxnSpPr>
        <xdr:spPr>
          <a:xfrm flipV="1">
            <a:off x="29493137" y="3570050"/>
            <a:ext cx="277026" cy="615"/>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40" name="Zalomená spojnica 239">
            <a:extLst>
              <a:ext uri="{FF2B5EF4-FFF2-40B4-BE49-F238E27FC236}">
                <a16:creationId xmlns:a16="http://schemas.microsoft.com/office/drawing/2014/main" id="{2D6FC2B4-4207-3545-85F7-564A2C88A153}"/>
              </a:ext>
            </a:extLst>
          </xdr:cNvPr>
          <xdr:cNvCxnSpPr>
            <a:stCxn id="226" idx="0"/>
            <a:endCxn id="229" idx="3"/>
          </xdr:cNvCxnSpPr>
        </xdr:nvCxnSpPr>
        <xdr:spPr>
          <a:xfrm rot="16200000" flipV="1">
            <a:off x="30201932" y="1699014"/>
            <a:ext cx="199640" cy="613287"/>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43" name="Zalomená spojnica 242">
            <a:extLst>
              <a:ext uri="{FF2B5EF4-FFF2-40B4-BE49-F238E27FC236}">
                <a16:creationId xmlns:a16="http://schemas.microsoft.com/office/drawing/2014/main" id="{DB422B56-3740-6E40-AC76-B2A2FC63C6E3}"/>
              </a:ext>
            </a:extLst>
          </xdr:cNvPr>
          <xdr:cNvCxnSpPr>
            <a:stCxn id="228" idx="1"/>
            <a:endCxn id="229" idx="4"/>
          </xdr:cNvCxnSpPr>
        </xdr:nvCxnSpPr>
        <xdr:spPr>
          <a:xfrm rot="10800000" flipV="1">
            <a:off x="30350708" y="1287268"/>
            <a:ext cx="328980" cy="239267"/>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46" name="Zalomená spojnica 245">
            <a:extLst>
              <a:ext uri="{FF2B5EF4-FFF2-40B4-BE49-F238E27FC236}">
                <a16:creationId xmlns:a16="http://schemas.microsoft.com/office/drawing/2014/main" id="{D2719AAD-7288-D74C-84F6-98D10F8BD1C7}"/>
              </a:ext>
            </a:extLst>
          </xdr:cNvPr>
          <xdr:cNvCxnSpPr>
            <a:stCxn id="227" idx="1"/>
            <a:endCxn id="229" idx="4"/>
          </xdr:cNvCxnSpPr>
        </xdr:nvCxnSpPr>
        <xdr:spPr>
          <a:xfrm rot="10800000">
            <a:off x="30350708" y="1526536"/>
            <a:ext cx="323118" cy="243054"/>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39</xdr:col>
      <xdr:colOff>118915</xdr:colOff>
      <xdr:row>18</xdr:row>
      <xdr:rowOff>171405</xdr:rowOff>
    </xdr:from>
    <xdr:to>
      <xdr:col>44</xdr:col>
      <xdr:colOff>235547</xdr:colOff>
      <xdr:row>18</xdr:row>
      <xdr:rowOff>179621</xdr:rowOff>
    </xdr:to>
    <xdr:cxnSp macro="">
      <xdr:nvCxnSpPr>
        <xdr:cNvPr id="192" name="Zalomená spojnica 191">
          <a:extLst>
            <a:ext uri="{FF2B5EF4-FFF2-40B4-BE49-F238E27FC236}">
              <a16:creationId xmlns:a16="http://schemas.microsoft.com/office/drawing/2014/main" id="{058B94CD-C0A5-024F-AC2D-C22E45698009}"/>
            </a:ext>
          </a:extLst>
        </xdr:cNvPr>
        <xdr:cNvCxnSpPr>
          <a:stCxn id="235" idx="3"/>
          <a:endCxn id="181" idx="1"/>
        </xdr:cNvCxnSpPr>
      </xdr:nvCxnSpPr>
      <xdr:spPr>
        <a:xfrm flipV="1">
          <a:off x="30416353" y="3608343"/>
          <a:ext cx="2339132" cy="821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49</xdr:col>
      <xdr:colOff>367006</xdr:colOff>
      <xdr:row>20</xdr:row>
      <xdr:rowOff>46759</xdr:rowOff>
    </xdr:from>
    <xdr:to>
      <xdr:col>51</xdr:col>
      <xdr:colOff>42333</xdr:colOff>
      <xdr:row>21</xdr:row>
      <xdr:rowOff>48634</xdr:rowOff>
    </xdr:to>
    <xdr:sp macro="" textlink="">
      <xdr:nvSpPr>
        <xdr:cNvPr id="282" name="BlokTextu 281">
          <a:extLst>
            <a:ext uri="{FF2B5EF4-FFF2-40B4-BE49-F238E27FC236}">
              <a16:creationId xmlns:a16="http://schemas.microsoft.com/office/drawing/2014/main" id="{CE3E230C-DED2-0D47-849E-107B7F5584FD}"/>
            </a:ext>
          </a:extLst>
        </xdr:cNvPr>
        <xdr:cNvSpPr txBox="1"/>
      </xdr:nvSpPr>
      <xdr:spPr>
        <a:xfrm>
          <a:off x="39457606" y="3848292"/>
          <a:ext cx="1334794" cy="205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AKCEPTÁCIA VÝSTUPU</a:t>
          </a:r>
        </a:p>
      </xdr:txBody>
    </xdr:sp>
    <xdr:clientData/>
  </xdr:twoCellAnchor>
  <xdr:twoCellAnchor>
    <xdr:from>
      <xdr:col>44</xdr:col>
      <xdr:colOff>235553</xdr:colOff>
      <xdr:row>5</xdr:row>
      <xdr:rowOff>148511</xdr:rowOff>
    </xdr:from>
    <xdr:to>
      <xdr:col>50</xdr:col>
      <xdr:colOff>731259</xdr:colOff>
      <xdr:row>33</xdr:row>
      <xdr:rowOff>66688</xdr:rowOff>
    </xdr:to>
    <xdr:grpSp>
      <xdr:nvGrpSpPr>
        <xdr:cNvPr id="94" name="Skupina 93">
          <a:extLst>
            <a:ext uri="{FF2B5EF4-FFF2-40B4-BE49-F238E27FC236}">
              <a16:creationId xmlns:a16="http://schemas.microsoft.com/office/drawing/2014/main" id="{664093DD-5FB5-024E-A203-2EB0C380C9F0}"/>
            </a:ext>
          </a:extLst>
        </xdr:cNvPr>
        <xdr:cNvGrpSpPr/>
      </xdr:nvGrpSpPr>
      <xdr:grpSpPr>
        <a:xfrm>
          <a:off x="35439953" y="1062911"/>
          <a:ext cx="7912506" cy="5150577"/>
          <a:chOff x="32962470" y="900742"/>
          <a:chExt cx="7705179" cy="5674537"/>
        </a:xfrm>
      </xdr:grpSpPr>
      <xdr:sp macro="" textlink="">
        <xdr:nvSpPr>
          <xdr:cNvPr id="181" name="Rozhodnutie 180">
            <a:extLst>
              <a:ext uri="{FF2B5EF4-FFF2-40B4-BE49-F238E27FC236}">
                <a16:creationId xmlns:a16="http://schemas.microsoft.com/office/drawing/2014/main" id="{D0051A00-3DFC-5B4B-AAF5-4AF6C24D24B7}"/>
              </a:ext>
            </a:extLst>
          </xdr:cNvPr>
          <xdr:cNvSpPr/>
        </xdr:nvSpPr>
        <xdr:spPr>
          <a:xfrm>
            <a:off x="32962470" y="3128026"/>
            <a:ext cx="1344868" cy="928438"/>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76" name="BlokTextu 175">
            <a:extLst>
              <a:ext uri="{FF2B5EF4-FFF2-40B4-BE49-F238E27FC236}">
                <a16:creationId xmlns:a16="http://schemas.microsoft.com/office/drawing/2014/main" id="{D6610C28-32D6-A34C-8DDC-226390DF979B}"/>
              </a:ext>
            </a:extLst>
          </xdr:cNvPr>
          <xdr:cNvSpPr txBox="1"/>
        </xdr:nvSpPr>
        <xdr:spPr>
          <a:xfrm>
            <a:off x="33047139" y="3194538"/>
            <a:ext cx="1191818" cy="76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15</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endParaRPr lang="sk-SK" sz="1000" b="0" baseline="0">
              <a:solidFill>
                <a:sysClr val="windowText" lastClr="000000"/>
              </a:solidFill>
              <a:latin typeface="Proxima Nova" panose="02000506030000020004" pitchFamily="2"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0" baseline="0">
                <a:solidFill>
                  <a:sysClr val="windowText" lastClr="000000"/>
                </a:solidFill>
                <a:latin typeface="Proxima Nova" panose="02000506030000020004" pitchFamily="2" charset="0"/>
              </a:rPr>
              <a:t>Realizuje sa </a:t>
            </a:r>
            <a:r>
              <a:rPr lang="sk-SK" sz="1000" b="1" baseline="0">
                <a:solidFill>
                  <a:sysClr val="windowText" lastClr="000000"/>
                </a:solidFill>
                <a:latin typeface="Proxima Nova" panose="02000506030000020004" pitchFamily="2" charset="0"/>
              </a:rPr>
              <a:t>PILOTNÉ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VYSKÚŠANIE</a:t>
            </a:r>
            <a:r>
              <a:rPr lang="sk-SK" sz="1000" b="0" baseline="0">
                <a:solidFill>
                  <a:sysClr val="windowText" lastClr="000000"/>
                </a:solidFill>
                <a:latin typeface="Proxima Nova" panose="02000506030000020004" pitchFamily="2" charset="0"/>
              </a:rPr>
              <a:t> ?</a:t>
            </a:r>
            <a:endParaRPr lang="sk-SK" sz="1000" b="1" baseline="0">
              <a:solidFill>
                <a:sysClr val="windowText" lastClr="000000"/>
              </a:solidFill>
              <a:latin typeface="Proxima Nova" panose="02000506030000020004" pitchFamily="2" charset="0"/>
            </a:endParaRPr>
          </a:p>
        </xdr:txBody>
      </xdr:sp>
      <xdr:cxnSp macro="">
        <xdr:nvCxnSpPr>
          <xdr:cNvPr id="195" name="Zalomená spojnica 194">
            <a:extLst>
              <a:ext uri="{FF2B5EF4-FFF2-40B4-BE49-F238E27FC236}">
                <a16:creationId xmlns:a16="http://schemas.microsoft.com/office/drawing/2014/main" id="{4ABC2FB4-AA3C-AD47-BE68-C27B3AC2003A}"/>
              </a:ext>
            </a:extLst>
          </xdr:cNvPr>
          <xdr:cNvCxnSpPr>
            <a:stCxn id="201" idx="0"/>
            <a:endCxn id="196" idx="1"/>
          </xdr:cNvCxnSpPr>
        </xdr:nvCxnSpPr>
        <xdr:spPr>
          <a:xfrm rot="5400000" flipH="1" flipV="1">
            <a:off x="33750487" y="2580798"/>
            <a:ext cx="51642" cy="27542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01" name="BlokTextu 200">
            <a:extLst>
              <a:ext uri="{FF2B5EF4-FFF2-40B4-BE49-F238E27FC236}">
                <a16:creationId xmlns:a16="http://schemas.microsoft.com/office/drawing/2014/main" id="{E9D4353C-EE0C-0047-82BE-25AFD3F5E97E}"/>
              </a:ext>
            </a:extLst>
          </xdr:cNvPr>
          <xdr:cNvSpPr txBox="1"/>
        </xdr:nvSpPr>
        <xdr:spPr>
          <a:xfrm>
            <a:off x="33408192" y="2744331"/>
            <a:ext cx="460806" cy="16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cxnSp macro="">
        <xdr:nvCxnSpPr>
          <xdr:cNvPr id="202" name="Zalomená spojnica 201">
            <a:extLst>
              <a:ext uri="{FF2B5EF4-FFF2-40B4-BE49-F238E27FC236}">
                <a16:creationId xmlns:a16="http://schemas.microsoft.com/office/drawing/2014/main" id="{4FECB67C-8CE0-C647-80F8-3D90BC133990}"/>
              </a:ext>
            </a:extLst>
          </xdr:cNvPr>
          <xdr:cNvCxnSpPr>
            <a:stCxn id="201" idx="2"/>
            <a:endCxn id="181" idx="0"/>
          </xdr:cNvCxnSpPr>
        </xdr:nvCxnSpPr>
        <xdr:spPr>
          <a:xfrm rot="5400000">
            <a:off x="33528996" y="3018426"/>
            <a:ext cx="215508" cy="3691"/>
          </a:xfrm>
          <a:prstGeom prst="bentConnector3">
            <a:avLst>
              <a:gd name="adj1" fmla="val 50000"/>
            </a:avLst>
          </a:prstGeom>
          <a:ln>
            <a:headEnd type="triangle"/>
            <a:tailEnd type="none"/>
          </a:ln>
        </xdr:spPr>
        <xdr:style>
          <a:lnRef idx="1">
            <a:schemeClr val="dk1"/>
          </a:lnRef>
          <a:fillRef idx="0">
            <a:schemeClr val="dk1"/>
          </a:fillRef>
          <a:effectRef idx="0">
            <a:schemeClr val="dk1"/>
          </a:effectRef>
          <a:fontRef idx="minor">
            <a:schemeClr val="tx1"/>
          </a:fontRef>
        </xdr:style>
      </xdr:cxnSp>
      <xdr:grpSp>
        <xdr:nvGrpSpPr>
          <xdr:cNvPr id="44" name="Skupina 43">
            <a:extLst>
              <a:ext uri="{FF2B5EF4-FFF2-40B4-BE49-F238E27FC236}">
                <a16:creationId xmlns:a16="http://schemas.microsoft.com/office/drawing/2014/main" id="{D2CBE212-06BE-A04B-B065-2B5CE73BC720}"/>
              </a:ext>
            </a:extLst>
          </xdr:cNvPr>
          <xdr:cNvGrpSpPr/>
        </xdr:nvGrpSpPr>
        <xdr:grpSpPr>
          <a:xfrm>
            <a:off x="33914020" y="982312"/>
            <a:ext cx="2067467" cy="2096127"/>
            <a:chOff x="34435045" y="3313644"/>
            <a:chExt cx="2084509" cy="2018883"/>
          </a:xfrm>
        </xdr:grpSpPr>
        <xdr:sp macro="" textlink="">
          <xdr:nvSpPr>
            <xdr:cNvPr id="196" name="Alternatívny proces 195">
              <a:extLst>
                <a:ext uri="{FF2B5EF4-FFF2-40B4-BE49-F238E27FC236}">
                  <a16:creationId xmlns:a16="http://schemas.microsoft.com/office/drawing/2014/main" id="{96DB194B-52E5-B14E-B31E-473F24186737}"/>
                </a:ext>
              </a:extLst>
            </xdr:cNvPr>
            <xdr:cNvSpPr/>
          </xdr:nvSpPr>
          <xdr:spPr>
            <a:xfrm>
              <a:off x="34435045" y="4589456"/>
              <a:ext cx="2084509" cy="743071"/>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16.</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a:t>
              </a:r>
              <a:r>
                <a:rPr lang="sk-SK" sz="1000" b="1" baseline="0">
                  <a:solidFill>
                    <a:sysClr val="windowText" lastClr="000000"/>
                  </a:solidFill>
                  <a:latin typeface="Proxima Nova" panose="02000506030000020004" pitchFamily="2" charset="0"/>
                </a:rPr>
                <a:t>PILOTU </a:t>
              </a:r>
              <a:r>
                <a:rPr lang="sk-SK" sz="1000" b="0" baseline="0">
                  <a:solidFill>
                    <a:sysClr val="windowText" lastClr="000000"/>
                  </a:solidFill>
                  <a:latin typeface="Proxima Nova" panose="02000506030000020004" pitchFamily="2" charset="0"/>
                </a:rPr>
                <a:t>a zlepšenie</a:t>
              </a:r>
            </a:p>
            <a:p>
              <a:pPr algn="ctr"/>
              <a:r>
                <a:rPr lang="sk-SK" sz="1000" b="0" baseline="0">
                  <a:solidFill>
                    <a:sysClr val="windowText" lastClr="000000"/>
                  </a:solidFill>
                  <a:latin typeface="Proxima Nova" panose="02000506030000020004" pitchFamily="2" charset="0"/>
                </a:rPr>
                <a:t>pred kompletným </a:t>
              </a:r>
              <a:r>
                <a:rPr lang="sk-SK" sz="1000" b="1" baseline="0">
                  <a:solidFill>
                    <a:sysClr val="windowText" lastClr="000000"/>
                  </a:solidFill>
                  <a:latin typeface="Proxima Nova" panose="02000506030000020004" pitchFamily="2" charset="0"/>
                </a:rPr>
                <a:t>NASADENÍM</a:t>
              </a:r>
              <a:endParaRPr lang="sk-SK" sz="1000" b="1" baseline="0">
                <a:solidFill>
                  <a:schemeClr val="bg1">
                    <a:lumMod val="50000"/>
                  </a:schemeClr>
                </a:solidFill>
                <a:latin typeface="Proxima Nova" panose="02000506030000020004" pitchFamily="2" charset="0"/>
              </a:endParaRPr>
            </a:p>
          </xdr:txBody>
        </xdr:sp>
        <xdr:sp macro="" textlink="">
          <xdr:nvSpPr>
            <xdr:cNvPr id="203" name="Valec 202">
              <a:extLst>
                <a:ext uri="{FF2B5EF4-FFF2-40B4-BE49-F238E27FC236}">
                  <a16:creationId xmlns:a16="http://schemas.microsoft.com/office/drawing/2014/main" id="{E24CFE65-8FC3-D947-93BE-7C44F72299B7}"/>
                </a:ext>
              </a:extLst>
            </xdr:cNvPr>
            <xdr:cNvSpPr/>
          </xdr:nvSpPr>
          <xdr:spPr>
            <a:xfrm>
              <a:off x="34463269" y="3327270"/>
              <a:ext cx="714235" cy="772745"/>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13" name="Viac dokumentov 212">
              <a:extLst>
                <a:ext uri="{FF2B5EF4-FFF2-40B4-BE49-F238E27FC236}">
                  <a16:creationId xmlns:a16="http://schemas.microsoft.com/office/drawing/2014/main" id="{9CB308A6-4141-444D-85B7-B3AFD9F97DD8}"/>
                </a:ext>
              </a:extLst>
            </xdr:cNvPr>
            <xdr:cNvSpPr/>
          </xdr:nvSpPr>
          <xdr:spPr>
            <a:xfrm>
              <a:off x="35507491" y="3796244"/>
              <a:ext cx="955620" cy="387342"/>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AKCEPTAČNÝ PROTOKOL</a:t>
              </a:r>
            </a:p>
          </xdr:txBody>
        </xdr:sp>
        <xdr:sp macro="" textlink="">
          <xdr:nvSpPr>
            <xdr:cNvPr id="214" name="Viac dokumentov 213">
              <a:extLst>
                <a:ext uri="{FF2B5EF4-FFF2-40B4-BE49-F238E27FC236}">
                  <a16:creationId xmlns:a16="http://schemas.microsoft.com/office/drawing/2014/main" id="{5D44CAA6-FE5A-E84A-A15B-CB0EB7046615}"/>
                </a:ext>
              </a:extLst>
            </xdr:cNvPr>
            <xdr:cNvSpPr/>
          </xdr:nvSpPr>
          <xdr:spPr>
            <a:xfrm>
              <a:off x="35490558" y="3313644"/>
              <a:ext cx="955620" cy="387342"/>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PODPORA</a:t>
              </a:r>
            </a:p>
            <a:p>
              <a:pPr algn="ctr"/>
              <a:r>
                <a:rPr lang="sk-SK" sz="700" b="1">
                  <a:solidFill>
                    <a:sysClr val="windowText" lastClr="000000"/>
                  </a:solidFill>
                  <a:latin typeface="Proxima Nova" panose="02000506030000020004" pitchFamily="2" charset="0"/>
                </a:rPr>
                <a:t>L1</a:t>
              </a:r>
              <a:r>
                <a:rPr lang="sk-SK" sz="700" b="1" baseline="0">
                  <a:solidFill>
                    <a:sysClr val="windowText" lastClr="000000"/>
                  </a:solidFill>
                  <a:latin typeface="Proxima Nova" panose="02000506030000020004" pitchFamily="2" charset="0"/>
                </a:rPr>
                <a:t> - L2 - L3/L4</a:t>
              </a:r>
              <a:endParaRPr lang="sk-SK" sz="700" b="1">
                <a:solidFill>
                  <a:sysClr val="windowText" lastClr="000000"/>
                </a:solidFill>
                <a:latin typeface="Proxima Nova" panose="02000506030000020004" pitchFamily="2" charset="0"/>
              </a:endParaRPr>
            </a:p>
          </xdr:txBody>
        </xdr:sp>
        <xdr:cxnSp macro="">
          <xdr:nvCxnSpPr>
            <xdr:cNvPr id="215" name="Zalomená spojnica 214">
              <a:extLst>
                <a:ext uri="{FF2B5EF4-FFF2-40B4-BE49-F238E27FC236}">
                  <a16:creationId xmlns:a16="http://schemas.microsoft.com/office/drawing/2014/main" id="{AA8575B2-7EB9-D644-A905-D4D9A0E07011}"/>
                </a:ext>
              </a:extLst>
            </xdr:cNvPr>
            <xdr:cNvCxnSpPr>
              <a:stCxn id="214" idx="1"/>
              <a:endCxn id="203" idx="4"/>
            </xdr:cNvCxnSpPr>
          </xdr:nvCxnSpPr>
          <xdr:spPr>
            <a:xfrm rot="10800000" flipV="1">
              <a:off x="35177505" y="3507314"/>
              <a:ext cx="313054" cy="20632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16" name="Zalomená spojnica 215">
              <a:extLst>
                <a:ext uri="{FF2B5EF4-FFF2-40B4-BE49-F238E27FC236}">
                  <a16:creationId xmlns:a16="http://schemas.microsoft.com/office/drawing/2014/main" id="{59D670A4-1743-5D49-9FBA-C5C40B5D8560}"/>
                </a:ext>
              </a:extLst>
            </xdr:cNvPr>
            <xdr:cNvCxnSpPr>
              <a:stCxn id="213" idx="1"/>
              <a:endCxn id="203" idx="4"/>
            </xdr:cNvCxnSpPr>
          </xdr:nvCxnSpPr>
          <xdr:spPr>
            <a:xfrm rot="10800000">
              <a:off x="35177505" y="3713644"/>
              <a:ext cx="329987" cy="27627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19" name="BlokTextu 218">
              <a:extLst>
                <a:ext uri="{FF2B5EF4-FFF2-40B4-BE49-F238E27FC236}">
                  <a16:creationId xmlns:a16="http://schemas.microsoft.com/office/drawing/2014/main" id="{41B1F50C-F78E-CC49-979A-84079A8D51E4}"/>
                </a:ext>
              </a:extLst>
            </xdr:cNvPr>
            <xdr:cNvSpPr txBox="1"/>
          </xdr:nvSpPr>
          <xdr:spPr>
            <a:xfrm>
              <a:off x="34453420" y="3570473"/>
              <a:ext cx="722208" cy="506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cxnSp macro="">
        <xdr:nvCxnSpPr>
          <xdr:cNvPr id="225" name="Zalomená spojnica 224">
            <a:extLst>
              <a:ext uri="{FF2B5EF4-FFF2-40B4-BE49-F238E27FC236}">
                <a16:creationId xmlns:a16="http://schemas.microsoft.com/office/drawing/2014/main" id="{55A71A0F-E9CF-CB41-A691-3E52C3AD636C}"/>
              </a:ext>
            </a:extLst>
          </xdr:cNvPr>
          <xdr:cNvCxnSpPr>
            <a:stCxn id="196" idx="0"/>
            <a:endCxn id="203" idx="3"/>
          </xdr:cNvCxnSpPr>
        </xdr:nvCxnSpPr>
        <xdr:spPr>
          <a:xfrm rot="16200000" flipV="1">
            <a:off x="34367900" y="1727083"/>
            <a:ext cx="508166" cy="651543"/>
          </a:xfrm>
          <a:prstGeom prst="bentConnector3">
            <a:avLst>
              <a:gd name="adj1" fmla="val 75232"/>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32" name="Zalomená spojnica 231">
            <a:extLst>
              <a:ext uri="{FF2B5EF4-FFF2-40B4-BE49-F238E27FC236}">
                <a16:creationId xmlns:a16="http://schemas.microsoft.com/office/drawing/2014/main" id="{38837658-F6BE-8C4B-B911-899DC44CAF81}"/>
              </a:ext>
            </a:extLst>
          </xdr:cNvPr>
          <xdr:cNvCxnSpPr>
            <a:stCxn id="256" idx="1"/>
            <a:endCxn id="181" idx="3"/>
          </xdr:cNvCxnSpPr>
        </xdr:nvCxnSpPr>
        <xdr:spPr>
          <a:xfrm rot="10800000" flipV="1">
            <a:off x="34307338" y="3583608"/>
            <a:ext cx="224189" cy="8636"/>
          </a:xfrm>
          <a:prstGeom prst="bentConnector3">
            <a:avLst>
              <a:gd name="adj1" fmla="val 50000"/>
            </a:avLst>
          </a:prstGeom>
          <a:ln>
            <a:headEnd type="triangle"/>
            <a:tailEnd type="none"/>
          </a:ln>
        </xdr:spPr>
        <xdr:style>
          <a:lnRef idx="1">
            <a:schemeClr val="dk1"/>
          </a:lnRef>
          <a:fillRef idx="0">
            <a:schemeClr val="dk1"/>
          </a:fillRef>
          <a:effectRef idx="0">
            <a:schemeClr val="dk1"/>
          </a:effectRef>
          <a:fontRef idx="minor">
            <a:schemeClr val="tx1"/>
          </a:fontRef>
        </xdr:style>
      </xdr:cxnSp>
      <xdr:sp macro="" textlink="">
        <xdr:nvSpPr>
          <xdr:cNvPr id="241" name="Alternatívny proces 240">
            <a:extLst>
              <a:ext uri="{FF2B5EF4-FFF2-40B4-BE49-F238E27FC236}">
                <a16:creationId xmlns:a16="http://schemas.microsoft.com/office/drawing/2014/main" id="{47375340-813C-9A4A-862E-B04F7D7DCD5A}"/>
              </a:ext>
            </a:extLst>
          </xdr:cNvPr>
          <xdr:cNvSpPr/>
        </xdr:nvSpPr>
        <xdr:spPr>
          <a:xfrm>
            <a:off x="36210091" y="3200572"/>
            <a:ext cx="2071809" cy="77346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18.</a:t>
            </a:r>
            <a:r>
              <a:rPr lang="sk-SK" sz="1000" baseline="0">
                <a:solidFill>
                  <a:srgbClr val="0070C0"/>
                </a:solidFill>
                <a:latin typeface="Proxima Nova" panose="02000506030000020004" pitchFamily="2" charset="0"/>
              </a:rPr>
              <a:t> </a:t>
            </a:r>
          </a:p>
          <a:p>
            <a:pPr algn="ctr"/>
            <a:r>
              <a:rPr lang="sk-SK" sz="1000" b="0" baseline="0">
                <a:solidFill>
                  <a:sysClr val="windowText" lastClr="000000"/>
                </a:solidFill>
                <a:latin typeface="Proxima Nova" panose="02000506030000020004" pitchFamily="2" charset="0"/>
              </a:rPr>
              <a:t>Realizácia kompletného </a:t>
            </a:r>
            <a:r>
              <a:rPr lang="sk-SK" sz="1000" b="1" baseline="0">
                <a:solidFill>
                  <a:sysClr val="windowText" lastClr="000000"/>
                </a:solidFill>
                <a:latin typeface="Proxima Nova" panose="02000506030000020004" pitchFamily="2" charset="0"/>
              </a:rPr>
              <a:t>NASADENIA do PRODUKCIE</a:t>
            </a:r>
          </a:p>
        </xdr:txBody>
      </xdr:sp>
      <xdr:sp macro="" textlink="">
        <xdr:nvSpPr>
          <xdr:cNvPr id="242" name="Valec 241">
            <a:extLst>
              <a:ext uri="{FF2B5EF4-FFF2-40B4-BE49-F238E27FC236}">
                <a16:creationId xmlns:a16="http://schemas.microsoft.com/office/drawing/2014/main" id="{F8B9A377-2F2D-6041-8FB0-8038D8EBEB71}"/>
              </a:ext>
            </a:extLst>
          </xdr:cNvPr>
          <xdr:cNvSpPr/>
        </xdr:nvSpPr>
        <xdr:spPr>
          <a:xfrm>
            <a:off x="36190518" y="2168769"/>
            <a:ext cx="709883" cy="770606"/>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44" name="Viac dokumentov 243">
            <a:extLst>
              <a:ext uri="{FF2B5EF4-FFF2-40B4-BE49-F238E27FC236}">
                <a16:creationId xmlns:a16="http://schemas.microsoft.com/office/drawing/2014/main" id="{F0C81474-7EBF-CF41-B573-081F8CE8171C}"/>
              </a:ext>
            </a:extLst>
          </xdr:cNvPr>
          <xdr:cNvSpPr/>
        </xdr:nvSpPr>
        <xdr:spPr>
          <a:xfrm>
            <a:off x="37218609" y="2405956"/>
            <a:ext cx="949798" cy="40253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AKCEPTAČNÝ PROTOKOL</a:t>
            </a:r>
          </a:p>
        </xdr:txBody>
      </xdr:sp>
      <xdr:sp macro="" textlink="">
        <xdr:nvSpPr>
          <xdr:cNvPr id="245" name="Viac dokumentov 244">
            <a:extLst>
              <a:ext uri="{FF2B5EF4-FFF2-40B4-BE49-F238E27FC236}">
                <a16:creationId xmlns:a16="http://schemas.microsoft.com/office/drawing/2014/main" id="{87482BD6-5EAD-434C-9D43-EE24563C5D08}"/>
              </a:ext>
            </a:extLst>
          </xdr:cNvPr>
          <xdr:cNvSpPr/>
        </xdr:nvSpPr>
        <xdr:spPr>
          <a:xfrm>
            <a:off x="37201779" y="1908160"/>
            <a:ext cx="949798" cy="40253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PODPORA</a:t>
            </a:r>
          </a:p>
          <a:p>
            <a:pPr algn="ctr"/>
            <a:r>
              <a:rPr lang="sk-SK" sz="700" b="1">
                <a:solidFill>
                  <a:sysClr val="windowText" lastClr="000000"/>
                </a:solidFill>
                <a:latin typeface="Proxima Nova" panose="02000506030000020004" pitchFamily="2" charset="0"/>
              </a:rPr>
              <a:t>L1</a:t>
            </a:r>
            <a:r>
              <a:rPr lang="sk-SK" sz="700" b="1" baseline="0">
                <a:solidFill>
                  <a:sysClr val="windowText" lastClr="000000"/>
                </a:solidFill>
                <a:latin typeface="Proxima Nova" panose="02000506030000020004" pitchFamily="2" charset="0"/>
              </a:rPr>
              <a:t> - L2 - L3/L4</a:t>
            </a:r>
            <a:endParaRPr lang="sk-SK" sz="700" b="1">
              <a:solidFill>
                <a:sysClr val="windowText" lastClr="000000"/>
              </a:solidFill>
              <a:latin typeface="Proxima Nova" panose="02000506030000020004" pitchFamily="2" charset="0"/>
            </a:endParaRPr>
          </a:p>
        </xdr:txBody>
      </xdr:sp>
      <xdr:cxnSp macro="">
        <xdr:nvCxnSpPr>
          <xdr:cNvPr id="248" name="Zalomená spojnica 247">
            <a:extLst>
              <a:ext uri="{FF2B5EF4-FFF2-40B4-BE49-F238E27FC236}">
                <a16:creationId xmlns:a16="http://schemas.microsoft.com/office/drawing/2014/main" id="{90FEBCAB-6542-4946-B6E3-6D541666FBF0}"/>
              </a:ext>
            </a:extLst>
          </xdr:cNvPr>
          <xdr:cNvCxnSpPr>
            <a:stCxn id="245" idx="1"/>
            <a:endCxn id="242" idx="4"/>
          </xdr:cNvCxnSpPr>
        </xdr:nvCxnSpPr>
        <xdr:spPr>
          <a:xfrm rot="10800000" flipV="1">
            <a:off x="36900402" y="2109429"/>
            <a:ext cx="301378" cy="44464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49" name="Zalomená spojnica 248">
            <a:extLst>
              <a:ext uri="{FF2B5EF4-FFF2-40B4-BE49-F238E27FC236}">
                <a16:creationId xmlns:a16="http://schemas.microsoft.com/office/drawing/2014/main" id="{16BDB595-C127-7F4C-AA76-8CA2CCD9F932}"/>
              </a:ext>
            </a:extLst>
          </xdr:cNvPr>
          <xdr:cNvCxnSpPr>
            <a:stCxn id="244" idx="1"/>
            <a:endCxn id="242" idx="4"/>
          </xdr:cNvCxnSpPr>
        </xdr:nvCxnSpPr>
        <xdr:spPr>
          <a:xfrm rot="10800000">
            <a:off x="36900402" y="2554072"/>
            <a:ext cx="318208" cy="53154"/>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53" name="BlokTextu 252">
            <a:extLst>
              <a:ext uri="{FF2B5EF4-FFF2-40B4-BE49-F238E27FC236}">
                <a16:creationId xmlns:a16="http://schemas.microsoft.com/office/drawing/2014/main" id="{7E00D2D0-39BA-9642-9FBF-BC2EF8DE2F41}"/>
              </a:ext>
            </a:extLst>
          </xdr:cNvPr>
          <xdr:cNvSpPr txBox="1"/>
        </xdr:nvSpPr>
        <xdr:spPr>
          <a:xfrm>
            <a:off x="36180750" y="2452077"/>
            <a:ext cx="717808" cy="409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254" name="Zalomená spojnica 253">
            <a:extLst>
              <a:ext uri="{FF2B5EF4-FFF2-40B4-BE49-F238E27FC236}">
                <a16:creationId xmlns:a16="http://schemas.microsoft.com/office/drawing/2014/main" id="{65F43609-F1A8-A044-9B85-689BE0160963}"/>
              </a:ext>
            </a:extLst>
          </xdr:cNvPr>
          <xdr:cNvCxnSpPr>
            <a:stCxn id="256" idx="3"/>
            <a:endCxn id="241" idx="1"/>
          </xdr:cNvCxnSpPr>
        </xdr:nvCxnSpPr>
        <xdr:spPr>
          <a:xfrm>
            <a:off x="34883815" y="3583609"/>
            <a:ext cx="1326276" cy="369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56" name="BlokTextu 255">
            <a:extLst>
              <a:ext uri="{FF2B5EF4-FFF2-40B4-BE49-F238E27FC236}">
                <a16:creationId xmlns:a16="http://schemas.microsoft.com/office/drawing/2014/main" id="{54155744-23C5-3344-A334-F012E6AE5CAE}"/>
              </a:ext>
            </a:extLst>
          </xdr:cNvPr>
          <xdr:cNvSpPr txBox="1"/>
        </xdr:nvSpPr>
        <xdr:spPr>
          <a:xfrm>
            <a:off x="34531527" y="3495614"/>
            <a:ext cx="352288" cy="175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257" name="Zalomená spojnica 256">
            <a:extLst>
              <a:ext uri="{FF2B5EF4-FFF2-40B4-BE49-F238E27FC236}">
                <a16:creationId xmlns:a16="http://schemas.microsoft.com/office/drawing/2014/main" id="{AE142ABB-7D7A-9648-B490-B0347EADF5D4}"/>
              </a:ext>
            </a:extLst>
          </xdr:cNvPr>
          <xdr:cNvCxnSpPr>
            <a:stCxn id="196" idx="2"/>
            <a:endCxn id="241" idx="1"/>
          </xdr:cNvCxnSpPr>
        </xdr:nvCxnSpPr>
        <xdr:spPr>
          <a:xfrm rot="16200000" flipH="1">
            <a:off x="35324490" y="2701702"/>
            <a:ext cx="508865" cy="126233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58" name="Zalomená spojnica 257">
            <a:extLst>
              <a:ext uri="{FF2B5EF4-FFF2-40B4-BE49-F238E27FC236}">
                <a16:creationId xmlns:a16="http://schemas.microsoft.com/office/drawing/2014/main" id="{670F65B1-A482-2347-BFA1-A99A865E77A3}"/>
              </a:ext>
            </a:extLst>
          </xdr:cNvPr>
          <xdr:cNvCxnSpPr>
            <a:stCxn id="241" idx="0"/>
            <a:endCxn id="242" idx="3"/>
          </xdr:cNvCxnSpPr>
        </xdr:nvCxnSpPr>
        <xdr:spPr>
          <a:xfrm rot="16200000" flipV="1">
            <a:off x="36765130" y="2719706"/>
            <a:ext cx="261197" cy="70053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59" name="Alternatívny proces 258">
            <a:extLst>
              <a:ext uri="{FF2B5EF4-FFF2-40B4-BE49-F238E27FC236}">
                <a16:creationId xmlns:a16="http://schemas.microsoft.com/office/drawing/2014/main" id="{54C6B3AF-EB2B-3A45-9636-DE9AFE064AFC}"/>
              </a:ext>
            </a:extLst>
          </xdr:cNvPr>
          <xdr:cNvSpPr/>
        </xdr:nvSpPr>
        <xdr:spPr>
          <a:xfrm>
            <a:off x="38415511" y="1928247"/>
            <a:ext cx="1667789" cy="77156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20.</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Realizácia úhrady </a:t>
            </a:r>
            <a:r>
              <a:rPr lang="sk-SK" sz="1000" b="1" baseline="0">
                <a:solidFill>
                  <a:sysClr val="windowText" lastClr="000000"/>
                </a:solidFill>
                <a:latin typeface="Proxima Nova" panose="02000506030000020004" pitchFamily="2" charset="0"/>
              </a:rPr>
              <a:t>FAKTURAČNÝ MÍLNIK</a:t>
            </a:r>
          </a:p>
        </xdr:txBody>
      </xdr:sp>
      <xdr:sp macro="" textlink="">
        <xdr:nvSpPr>
          <xdr:cNvPr id="260" name="Viac dokumentov 259">
            <a:extLst>
              <a:ext uri="{FF2B5EF4-FFF2-40B4-BE49-F238E27FC236}">
                <a16:creationId xmlns:a16="http://schemas.microsoft.com/office/drawing/2014/main" id="{290A7440-6BE2-9A40-9EDC-AAEDD4B0D575}"/>
              </a:ext>
            </a:extLst>
          </xdr:cNvPr>
          <xdr:cNvSpPr/>
        </xdr:nvSpPr>
        <xdr:spPr>
          <a:xfrm>
            <a:off x="39298154" y="1392673"/>
            <a:ext cx="774311" cy="40253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FAKTÚRA</a:t>
            </a:r>
          </a:p>
        </xdr:txBody>
      </xdr:sp>
      <xdr:sp macro="" textlink="">
        <xdr:nvSpPr>
          <xdr:cNvPr id="261" name="Viac dokumentov 260">
            <a:extLst>
              <a:ext uri="{FF2B5EF4-FFF2-40B4-BE49-F238E27FC236}">
                <a16:creationId xmlns:a16="http://schemas.microsoft.com/office/drawing/2014/main" id="{1879A188-D7CF-8E41-8BF0-14915307BBEC}"/>
              </a:ext>
            </a:extLst>
          </xdr:cNvPr>
          <xdr:cNvSpPr/>
        </xdr:nvSpPr>
        <xdr:spPr>
          <a:xfrm>
            <a:off x="39304041" y="900742"/>
            <a:ext cx="774311" cy="40253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VÝKAZY</a:t>
            </a:r>
          </a:p>
        </xdr:txBody>
      </xdr:sp>
      <xdr:sp macro="" textlink="">
        <xdr:nvSpPr>
          <xdr:cNvPr id="262" name="Valec 261">
            <a:extLst>
              <a:ext uri="{FF2B5EF4-FFF2-40B4-BE49-F238E27FC236}">
                <a16:creationId xmlns:a16="http://schemas.microsoft.com/office/drawing/2014/main" id="{40D99C13-DC88-FA49-BF66-5ECB96B46A00}"/>
              </a:ext>
            </a:extLst>
          </xdr:cNvPr>
          <xdr:cNvSpPr/>
        </xdr:nvSpPr>
        <xdr:spPr>
          <a:xfrm>
            <a:off x="38263766" y="947614"/>
            <a:ext cx="709892" cy="778853"/>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64" name="BlokTextu 263">
            <a:extLst>
              <a:ext uri="{FF2B5EF4-FFF2-40B4-BE49-F238E27FC236}">
                <a16:creationId xmlns:a16="http://schemas.microsoft.com/office/drawing/2014/main" id="{34660636-01C1-6C4A-9C0C-564584C3A772}"/>
              </a:ext>
            </a:extLst>
          </xdr:cNvPr>
          <xdr:cNvSpPr txBox="1"/>
        </xdr:nvSpPr>
        <xdr:spPr>
          <a:xfrm>
            <a:off x="38269200" y="1196454"/>
            <a:ext cx="717865" cy="529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cxnSp macro="">
        <xdr:nvCxnSpPr>
          <xdr:cNvPr id="266" name="Zalomená spojnica 265">
            <a:extLst>
              <a:ext uri="{FF2B5EF4-FFF2-40B4-BE49-F238E27FC236}">
                <a16:creationId xmlns:a16="http://schemas.microsoft.com/office/drawing/2014/main" id="{A89E119E-45DD-C948-B5CE-2D6A2597E137}"/>
              </a:ext>
            </a:extLst>
          </xdr:cNvPr>
          <xdr:cNvCxnSpPr>
            <a:stCxn id="259" idx="0"/>
            <a:endCxn id="262" idx="3"/>
          </xdr:cNvCxnSpPr>
        </xdr:nvCxnSpPr>
        <xdr:spPr>
          <a:xfrm rot="16200000" flipV="1">
            <a:off x="38833169" y="1512010"/>
            <a:ext cx="201780" cy="630694"/>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67" name="Zalomená spojnica 266">
            <a:extLst>
              <a:ext uri="{FF2B5EF4-FFF2-40B4-BE49-F238E27FC236}">
                <a16:creationId xmlns:a16="http://schemas.microsoft.com/office/drawing/2014/main" id="{B6D28D05-0536-F743-BA6E-9420DAD674A4}"/>
              </a:ext>
            </a:extLst>
          </xdr:cNvPr>
          <xdr:cNvCxnSpPr>
            <a:stCxn id="261" idx="1"/>
            <a:endCxn id="262" idx="4"/>
          </xdr:cNvCxnSpPr>
        </xdr:nvCxnSpPr>
        <xdr:spPr>
          <a:xfrm rot="10800000" flipV="1">
            <a:off x="38973659" y="1102011"/>
            <a:ext cx="330383" cy="23502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68" name="Zalomená spojnica 267">
            <a:extLst>
              <a:ext uri="{FF2B5EF4-FFF2-40B4-BE49-F238E27FC236}">
                <a16:creationId xmlns:a16="http://schemas.microsoft.com/office/drawing/2014/main" id="{9E7B73B3-B849-9644-B207-54A2631FCE4C}"/>
              </a:ext>
            </a:extLst>
          </xdr:cNvPr>
          <xdr:cNvCxnSpPr>
            <a:stCxn id="260" idx="1"/>
            <a:endCxn id="262" idx="4"/>
          </xdr:cNvCxnSpPr>
        </xdr:nvCxnSpPr>
        <xdr:spPr>
          <a:xfrm rot="10800000">
            <a:off x="38973658" y="1337041"/>
            <a:ext cx="324496" cy="25690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69" name="BlokTextu 268">
            <a:extLst>
              <a:ext uri="{FF2B5EF4-FFF2-40B4-BE49-F238E27FC236}">
                <a16:creationId xmlns:a16="http://schemas.microsoft.com/office/drawing/2014/main" id="{A992076C-369B-EA4F-80F8-C4084C52961A}"/>
              </a:ext>
            </a:extLst>
          </xdr:cNvPr>
          <xdr:cNvSpPr txBox="1"/>
        </xdr:nvSpPr>
        <xdr:spPr>
          <a:xfrm>
            <a:off x="40245377" y="3494129"/>
            <a:ext cx="422272" cy="188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sp macro="" textlink="">
        <xdr:nvSpPr>
          <xdr:cNvPr id="270" name="Rozhodnutie 269">
            <a:extLst>
              <a:ext uri="{FF2B5EF4-FFF2-40B4-BE49-F238E27FC236}">
                <a16:creationId xmlns:a16="http://schemas.microsoft.com/office/drawing/2014/main" id="{39D1C0B1-6386-FE4D-9377-112887CCD7E8}"/>
              </a:ext>
            </a:extLst>
          </xdr:cNvPr>
          <xdr:cNvSpPr/>
        </xdr:nvSpPr>
        <xdr:spPr>
          <a:xfrm>
            <a:off x="38452241" y="3121457"/>
            <a:ext cx="1335641" cy="928438"/>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71" name="BlokTextu 270">
            <a:extLst>
              <a:ext uri="{FF2B5EF4-FFF2-40B4-BE49-F238E27FC236}">
                <a16:creationId xmlns:a16="http://schemas.microsoft.com/office/drawing/2014/main" id="{0241612F-3613-2848-8ADF-A8B6627BECDF}"/>
              </a:ext>
            </a:extLst>
          </xdr:cNvPr>
          <xdr:cNvSpPr txBox="1"/>
        </xdr:nvSpPr>
        <xdr:spPr>
          <a:xfrm>
            <a:off x="38536904" y="3197438"/>
            <a:ext cx="1189646" cy="879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19</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RV</a:t>
            </a:r>
            <a:endParaRPr lang="sk-SK" sz="1000" b="1" baseline="0">
              <a:solidFill>
                <a:schemeClr val="dk1"/>
              </a:solidFill>
              <a:latin typeface="Proxima Nova" panose="02000506030000020004" pitchFamily="2" charset="0"/>
            </a:endParaRPr>
          </a:p>
        </xdr:txBody>
      </xdr:sp>
      <xdr:cxnSp macro="">
        <xdr:nvCxnSpPr>
          <xdr:cNvPr id="272" name="Zalomená spojnica 271">
            <a:extLst>
              <a:ext uri="{FF2B5EF4-FFF2-40B4-BE49-F238E27FC236}">
                <a16:creationId xmlns:a16="http://schemas.microsoft.com/office/drawing/2014/main" id="{8E44C29E-5248-6D49-9F99-437B86985D87}"/>
              </a:ext>
            </a:extLst>
          </xdr:cNvPr>
          <xdr:cNvCxnSpPr>
            <a:stCxn id="270" idx="3"/>
            <a:endCxn id="269" idx="1"/>
          </xdr:cNvCxnSpPr>
        </xdr:nvCxnSpPr>
        <xdr:spPr>
          <a:xfrm>
            <a:off x="39787883" y="3585676"/>
            <a:ext cx="457494" cy="2889"/>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273" name="Zalomená spojnica 272">
            <a:extLst>
              <a:ext uri="{FF2B5EF4-FFF2-40B4-BE49-F238E27FC236}">
                <a16:creationId xmlns:a16="http://schemas.microsoft.com/office/drawing/2014/main" id="{FE8C75D5-B9B0-A84C-A3C3-4134347D325C}"/>
              </a:ext>
            </a:extLst>
          </xdr:cNvPr>
          <xdr:cNvCxnSpPr>
            <a:stCxn id="241" idx="3"/>
            <a:endCxn id="270" idx="1"/>
          </xdr:cNvCxnSpPr>
        </xdr:nvCxnSpPr>
        <xdr:spPr>
          <a:xfrm flipV="1">
            <a:off x="38281900" y="3585676"/>
            <a:ext cx="170341" cy="1628"/>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90" name="Alternatívny proces 289">
            <a:extLst>
              <a:ext uri="{FF2B5EF4-FFF2-40B4-BE49-F238E27FC236}">
                <a16:creationId xmlns:a16="http://schemas.microsoft.com/office/drawing/2014/main" id="{BFE19D7E-B930-DE47-97BA-133BA95BD25A}"/>
              </a:ext>
            </a:extLst>
          </xdr:cNvPr>
          <xdr:cNvSpPr/>
        </xdr:nvSpPr>
        <xdr:spPr>
          <a:xfrm>
            <a:off x="35080087" y="5363398"/>
            <a:ext cx="2023451" cy="1034650"/>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17.</a:t>
            </a:r>
            <a:r>
              <a:rPr lang="sk-SK" sz="1000" baseline="0">
                <a:solidFill>
                  <a:srgbClr val="0070C0"/>
                </a:solidFill>
                <a:latin typeface="Proxima Nova" panose="02000506030000020004" pitchFamily="2" charset="0"/>
              </a:rPr>
              <a:t> </a:t>
            </a:r>
          </a:p>
          <a:p>
            <a:pPr algn="ctr"/>
            <a:r>
              <a:rPr lang="sk-SK" sz="1000" b="0" baseline="0">
                <a:solidFill>
                  <a:sysClr val="windowText" lastClr="000000"/>
                </a:solidFill>
                <a:latin typeface="Proxima Nova" panose="02000506030000020004" pitchFamily="2" charset="0"/>
              </a:rPr>
              <a:t>Realizácia  </a:t>
            </a:r>
          </a:p>
          <a:p>
            <a:pPr algn="ctr"/>
            <a:r>
              <a:rPr lang="sk-SK" sz="1000" b="1" baseline="0">
                <a:solidFill>
                  <a:sysClr val="windowText" lastClr="000000"/>
                </a:solidFill>
                <a:latin typeface="Proxima Nova" panose="02000506030000020004" pitchFamily="2" charset="0"/>
              </a:rPr>
              <a:t>POST-IMPLEMENT. PODPORY</a:t>
            </a:r>
          </a:p>
          <a:p>
            <a:pPr algn="ctr"/>
            <a:r>
              <a:rPr lang="sk-SK" sz="1000" b="0" baseline="0">
                <a:solidFill>
                  <a:sysClr val="windowText" lastClr="000000"/>
                </a:solidFill>
                <a:latin typeface="Proxima Nova" panose="02000506030000020004" pitchFamily="2" charset="0"/>
              </a:rPr>
              <a:t>úpravy  / doledanie / korekcie </a:t>
            </a:r>
          </a:p>
        </xdr:txBody>
      </xdr:sp>
      <xdr:cxnSp macro="">
        <xdr:nvCxnSpPr>
          <xdr:cNvPr id="291" name="Zalomená spojnica 290">
            <a:extLst>
              <a:ext uri="{FF2B5EF4-FFF2-40B4-BE49-F238E27FC236}">
                <a16:creationId xmlns:a16="http://schemas.microsoft.com/office/drawing/2014/main" id="{3B7E8F61-AB83-6B4A-BC12-5FF90E12C16B}"/>
              </a:ext>
            </a:extLst>
          </xdr:cNvPr>
          <xdr:cNvCxnSpPr>
            <a:stCxn id="196" idx="2"/>
            <a:endCxn id="290" idx="1"/>
          </xdr:cNvCxnSpPr>
        </xdr:nvCxnSpPr>
        <xdr:spPr>
          <a:xfrm rot="16200000" flipH="1">
            <a:off x="33612778" y="4413415"/>
            <a:ext cx="2802285" cy="132333"/>
          </a:xfrm>
          <a:prstGeom prst="bentConnector2">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xnSp macro="">
        <xdr:nvCxnSpPr>
          <xdr:cNvPr id="294" name="Zalomená spojnica 293">
            <a:extLst>
              <a:ext uri="{FF2B5EF4-FFF2-40B4-BE49-F238E27FC236}">
                <a16:creationId xmlns:a16="http://schemas.microsoft.com/office/drawing/2014/main" id="{17F8960A-5769-904A-B82D-9634DEABD217}"/>
              </a:ext>
            </a:extLst>
          </xdr:cNvPr>
          <xdr:cNvCxnSpPr>
            <a:stCxn id="290" idx="3"/>
            <a:endCxn id="241" idx="2"/>
          </xdr:cNvCxnSpPr>
        </xdr:nvCxnSpPr>
        <xdr:spPr>
          <a:xfrm flipV="1">
            <a:off x="37103539" y="3974036"/>
            <a:ext cx="142457" cy="1906687"/>
          </a:xfrm>
          <a:prstGeom prst="bentConnector2">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grpSp>
        <xdr:nvGrpSpPr>
          <xdr:cNvPr id="488" name="Skupina 487">
            <a:extLst>
              <a:ext uri="{FF2B5EF4-FFF2-40B4-BE49-F238E27FC236}">
                <a16:creationId xmlns:a16="http://schemas.microsoft.com/office/drawing/2014/main" id="{FA8BB487-8251-304E-BACA-010354E44674}"/>
              </a:ext>
            </a:extLst>
          </xdr:cNvPr>
          <xdr:cNvGrpSpPr/>
        </xdr:nvGrpSpPr>
        <xdr:grpSpPr>
          <a:xfrm>
            <a:off x="35147815" y="4320646"/>
            <a:ext cx="715638" cy="785149"/>
            <a:chOff x="35219456" y="4241061"/>
            <a:chExt cx="717809" cy="754756"/>
          </a:xfrm>
        </xdr:grpSpPr>
        <xdr:sp macro="" textlink="">
          <xdr:nvSpPr>
            <xdr:cNvPr id="304" name="Valec 303">
              <a:extLst>
                <a:ext uri="{FF2B5EF4-FFF2-40B4-BE49-F238E27FC236}">
                  <a16:creationId xmlns:a16="http://schemas.microsoft.com/office/drawing/2014/main" id="{EC280019-8875-B948-98BA-3CD82BAEDE5A}"/>
                </a:ext>
              </a:extLst>
            </xdr:cNvPr>
            <xdr:cNvSpPr/>
          </xdr:nvSpPr>
          <xdr:spPr>
            <a:xfrm>
              <a:off x="35219456" y="4241061"/>
              <a:ext cx="709883" cy="754756"/>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05" name="BlokTextu 304">
              <a:extLst>
                <a:ext uri="{FF2B5EF4-FFF2-40B4-BE49-F238E27FC236}">
                  <a16:creationId xmlns:a16="http://schemas.microsoft.com/office/drawing/2014/main" id="{3F7349C4-FEE9-D74A-9637-F0D06ECD3D4D}"/>
                </a:ext>
              </a:extLst>
            </xdr:cNvPr>
            <xdr:cNvSpPr txBox="1"/>
          </xdr:nvSpPr>
          <xdr:spPr>
            <a:xfrm>
              <a:off x="35219457" y="4480387"/>
              <a:ext cx="717808" cy="506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cxnSp macro="">
        <xdr:nvCxnSpPr>
          <xdr:cNvPr id="307" name="Zalomená spojnica 306">
            <a:extLst>
              <a:ext uri="{FF2B5EF4-FFF2-40B4-BE49-F238E27FC236}">
                <a16:creationId xmlns:a16="http://schemas.microsoft.com/office/drawing/2014/main" id="{438BE123-A6CA-104F-B528-11C7A887C7AA}"/>
              </a:ext>
            </a:extLst>
          </xdr:cNvPr>
          <xdr:cNvCxnSpPr>
            <a:stCxn id="290" idx="0"/>
            <a:endCxn id="304" idx="3"/>
          </xdr:cNvCxnSpPr>
        </xdr:nvCxnSpPr>
        <xdr:spPr>
          <a:xfrm rot="16200000" flipV="1">
            <a:off x="35667947" y="4939531"/>
            <a:ext cx="257603" cy="590130"/>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310" name="Viac dokumentov 309">
            <a:extLst>
              <a:ext uri="{FF2B5EF4-FFF2-40B4-BE49-F238E27FC236}">
                <a16:creationId xmlns:a16="http://schemas.microsoft.com/office/drawing/2014/main" id="{CF310A3F-0BB3-5A4D-9893-B7C726600D02}"/>
              </a:ext>
            </a:extLst>
          </xdr:cNvPr>
          <xdr:cNvSpPr/>
        </xdr:nvSpPr>
        <xdr:spPr>
          <a:xfrm>
            <a:off x="36110778" y="4359831"/>
            <a:ext cx="949798" cy="40253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PODPORA</a:t>
            </a:r>
          </a:p>
          <a:p>
            <a:pPr algn="ctr"/>
            <a:r>
              <a:rPr lang="sk-SK" sz="700" b="1">
                <a:solidFill>
                  <a:sysClr val="windowText" lastClr="000000"/>
                </a:solidFill>
                <a:latin typeface="Proxima Nova" panose="02000506030000020004" pitchFamily="2" charset="0"/>
              </a:rPr>
              <a:t>L1</a:t>
            </a:r>
            <a:r>
              <a:rPr lang="sk-SK" sz="700" b="1" baseline="0">
                <a:solidFill>
                  <a:sysClr val="windowText" lastClr="000000"/>
                </a:solidFill>
                <a:latin typeface="Proxima Nova" panose="02000506030000020004" pitchFamily="2" charset="0"/>
              </a:rPr>
              <a:t> - L2 - L3/L4</a:t>
            </a:r>
          </a:p>
        </xdr:txBody>
      </xdr:sp>
      <xdr:cxnSp macro="">
        <xdr:nvCxnSpPr>
          <xdr:cNvPr id="312" name="Zalomená spojnica 311">
            <a:extLst>
              <a:ext uri="{FF2B5EF4-FFF2-40B4-BE49-F238E27FC236}">
                <a16:creationId xmlns:a16="http://schemas.microsoft.com/office/drawing/2014/main" id="{8BAE17BA-2C79-4747-8DBF-A28975161731}"/>
              </a:ext>
            </a:extLst>
          </xdr:cNvPr>
          <xdr:cNvCxnSpPr>
            <a:stCxn id="310" idx="1"/>
            <a:endCxn id="305" idx="3"/>
          </xdr:cNvCxnSpPr>
        </xdr:nvCxnSpPr>
        <xdr:spPr>
          <a:xfrm rot="10800000" flipV="1">
            <a:off x="35863454" y="4561099"/>
            <a:ext cx="247325" cy="27204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274" name="Ovál 273">
            <a:extLst>
              <a:ext uri="{FF2B5EF4-FFF2-40B4-BE49-F238E27FC236}">
                <a16:creationId xmlns:a16="http://schemas.microsoft.com/office/drawing/2014/main" id="{55155320-F989-6B4F-BF70-CEF6924B87BA}"/>
              </a:ext>
            </a:extLst>
          </xdr:cNvPr>
          <xdr:cNvSpPr/>
        </xdr:nvSpPr>
        <xdr:spPr>
          <a:xfrm>
            <a:off x="39369990" y="5406053"/>
            <a:ext cx="918319" cy="842902"/>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sp macro="" textlink="">
        <xdr:nvSpPr>
          <xdr:cNvPr id="275" name="BlokTextu 274">
            <a:extLst>
              <a:ext uri="{FF2B5EF4-FFF2-40B4-BE49-F238E27FC236}">
                <a16:creationId xmlns:a16="http://schemas.microsoft.com/office/drawing/2014/main" id="{80926ADF-9564-BA48-9DAA-DC9C322601F5}"/>
              </a:ext>
            </a:extLst>
          </xdr:cNvPr>
          <xdr:cNvSpPr txBox="1"/>
        </xdr:nvSpPr>
        <xdr:spPr>
          <a:xfrm>
            <a:off x="39236836" y="5354327"/>
            <a:ext cx="1191360" cy="897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latin typeface="Proxima Nova" panose="02000506030000020004" pitchFamily="2" charset="0"/>
              </a:rPr>
              <a:t>OPAKOVANIE</a:t>
            </a:r>
          </a:p>
          <a:p>
            <a:pPr algn="ctr"/>
            <a:r>
              <a:rPr lang="sk-SK" sz="800" b="1">
                <a:latin typeface="Proxima Nova" panose="02000506030000020004" pitchFamily="2" charset="0"/>
              </a:rPr>
              <a:t>PROCESU</a:t>
            </a:r>
          </a:p>
          <a:p>
            <a:pPr algn="ctr"/>
            <a:r>
              <a:rPr lang="sk-SK" sz="800" b="0">
                <a:latin typeface="Proxima Nova" panose="02000506030000020004" pitchFamily="2" charset="0"/>
              </a:rPr>
              <a:t>AŽ OD </a:t>
            </a:r>
            <a:r>
              <a:rPr lang="sk-SK" sz="800" b="1">
                <a:latin typeface="Proxima Nova" panose="02000506030000020004" pitchFamily="2" charset="0"/>
              </a:rPr>
              <a:t>IMPLEMENTÁCIE</a:t>
            </a:r>
          </a:p>
          <a:p>
            <a:pPr algn="ctr"/>
            <a:r>
              <a:rPr lang="sk-SK" sz="800" b="1">
                <a:solidFill>
                  <a:srgbClr val="0070C0"/>
                </a:solidFill>
                <a:latin typeface="Proxima Nova" panose="02000506030000020004" pitchFamily="2" charset="0"/>
              </a:rPr>
              <a:t>KROK 12.1</a:t>
            </a:r>
          </a:p>
        </xdr:txBody>
      </xdr:sp>
      <xdr:cxnSp macro="">
        <xdr:nvCxnSpPr>
          <xdr:cNvPr id="276" name="Zalomená spojnica 275">
            <a:extLst>
              <a:ext uri="{FF2B5EF4-FFF2-40B4-BE49-F238E27FC236}">
                <a16:creationId xmlns:a16="http://schemas.microsoft.com/office/drawing/2014/main" id="{D422A6C8-EA5C-FD46-8EC7-389C4D9536C0}"/>
              </a:ext>
            </a:extLst>
          </xdr:cNvPr>
          <xdr:cNvCxnSpPr>
            <a:stCxn id="277" idx="2"/>
            <a:endCxn id="274" idx="2"/>
          </xdr:cNvCxnSpPr>
        </xdr:nvCxnSpPr>
        <xdr:spPr>
          <a:xfrm rot="16200000" flipH="1">
            <a:off x="38849181" y="5306695"/>
            <a:ext cx="793789" cy="24782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277" name="BlokTextu 276">
            <a:extLst>
              <a:ext uri="{FF2B5EF4-FFF2-40B4-BE49-F238E27FC236}">
                <a16:creationId xmlns:a16="http://schemas.microsoft.com/office/drawing/2014/main" id="{08B1F290-CFFF-7349-BDD2-A653776A010E}"/>
              </a:ext>
            </a:extLst>
          </xdr:cNvPr>
          <xdr:cNvSpPr txBox="1"/>
        </xdr:nvSpPr>
        <xdr:spPr>
          <a:xfrm>
            <a:off x="38946018" y="4857725"/>
            <a:ext cx="352288" cy="175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278" name="Zalomená spojnica 277">
            <a:extLst>
              <a:ext uri="{FF2B5EF4-FFF2-40B4-BE49-F238E27FC236}">
                <a16:creationId xmlns:a16="http://schemas.microsoft.com/office/drawing/2014/main" id="{DD7E531D-DB59-3441-8E08-F8D24EF4426D}"/>
              </a:ext>
            </a:extLst>
          </xdr:cNvPr>
          <xdr:cNvCxnSpPr>
            <a:stCxn id="277" idx="0"/>
            <a:endCxn id="270" idx="2"/>
          </xdr:cNvCxnSpPr>
        </xdr:nvCxnSpPr>
        <xdr:spPr>
          <a:xfrm rot="16200000" flipV="1">
            <a:off x="38717198" y="4452759"/>
            <a:ext cx="807830" cy="2099"/>
          </a:xfrm>
          <a:prstGeom prst="bentConnector3">
            <a:avLst>
              <a:gd name="adj1" fmla="val 50000"/>
            </a:avLst>
          </a:prstGeom>
          <a:ln>
            <a:headEnd type="triangle"/>
            <a:tailEnd type="none"/>
          </a:ln>
        </xdr:spPr>
        <xdr:style>
          <a:lnRef idx="1">
            <a:schemeClr val="dk1"/>
          </a:lnRef>
          <a:fillRef idx="0">
            <a:schemeClr val="dk1"/>
          </a:fillRef>
          <a:effectRef idx="0">
            <a:schemeClr val="dk1"/>
          </a:effectRef>
          <a:fontRef idx="minor">
            <a:schemeClr val="tx1"/>
          </a:fontRef>
        </xdr:style>
      </xdr:cxnSp>
      <xdr:sp macro="" textlink="">
        <xdr:nvSpPr>
          <xdr:cNvPr id="279" name="BlokTextu 278">
            <a:extLst>
              <a:ext uri="{FF2B5EF4-FFF2-40B4-BE49-F238E27FC236}">
                <a16:creationId xmlns:a16="http://schemas.microsoft.com/office/drawing/2014/main" id="{1D91CDC7-8275-D74A-A4F4-966D7DCBB075}"/>
              </a:ext>
            </a:extLst>
          </xdr:cNvPr>
          <xdr:cNvSpPr txBox="1"/>
        </xdr:nvSpPr>
        <xdr:spPr>
          <a:xfrm>
            <a:off x="39264303" y="6248020"/>
            <a:ext cx="1143098" cy="3272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cxnSp macro="">
        <xdr:nvCxnSpPr>
          <xdr:cNvPr id="57" name="Zalomená spojnica 56">
            <a:extLst>
              <a:ext uri="{FF2B5EF4-FFF2-40B4-BE49-F238E27FC236}">
                <a16:creationId xmlns:a16="http://schemas.microsoft.com/office/drawing/2014/main" id="{ECE5E505-4F4F-F649-8336-864573712142}"/>
              </a:ext>
            </a:extLst>
          </xdr:cNvPr>
          <xdr:cNvCxnSpPr>
            <a:stCxn id="269" idx="0"/>
            <a:endCxn id="259" idx="2"/>
          </xdr:cNvCxnSpPr>
        </xdr:nvCxnSpPr>
        <xdr:spPr>
          <a:xfrm rot="16200000" flipV="1">
            <a:off x="39455800" y="2493416"/>
            <a:ext cx="794318" cy="1207108"/>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pic>
        <xdr:nvPicPr>
          <xdr:cNvPr id="281" name="Grafický objekt 280" descr="Piktogram, označené1 obrys">
            <a:extLst>
              <a:ext uri="{FF2B5EF4-FFF2-40B4-BE49-F238E27FC236}">
                <a16:creationId xmlns:a16="http://schemas.microsoft.com/office/drawing/2014/main" id="{A1963D0F-590D-1C48-B4CD-4BEBBE078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370523" y="3887436"/>
            <a:ext cx="183572" cy="181481"/>
          </a:xfrm>
          <a:prstGeom prst="rect">
            <a:avLst/>
          </a:prstGeom>
          <a:effectLst>
            <a:outerShdw blurRad="63500" sx="102000" sy="102000" algn="ctr" rotWithShape="0">
              <a:prstClr val="black">
                <a:alpha val="40000"/>
              </a:prstClr>
            </a:outerShdw>
          </a:effectLst>
        </xdr:spPr>
      </xdr:pic>
      <xdr:pic>
        <xdr:nvPicPr>
          <xdr:cNvPr id="283" name="Grafický objekt 282" descr="Piktogram, označené1 obrys">
            <a:extLst>
              <a:ext uri="{FF2B5EF4-FFF2-40B4-BE49-F238E27FC236}">
                <a16:creationId xmlns:a16="http://schemas.microsoft.com/office/drawing/2014/main" id="{E89583A8-9133-D24D-AF01-65959CFE04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1995" y="3218852"/>
            <a:ext cx="182151" cy="181482"/>
          </a:xfrm>
          <a:prstGeom prst="rect">
            <a:avLst/>
          </a:prstGeom>
          <a:effectLst>
            <a:outerShdw blurRad="63500" sx="102000" sy="102000" algn="ctr" rotWithShape="0">
              <a:prstClr val="black">
                <a:alpha val="40000"/>
              </a:prstClr>
            </a:outerShdw>
          </a:effectLst>
        </xdr:spPr>
      </xdr:pic>
      <xdr:sp macro="" textlink="">
        <xdr:nvSpPr>
          <xdr:cNvPr id="284" name="BlokTextu 283">
            <a:extLst>
              <a:ext uri="{FF2B5EF4-FFF2-40B4-BE49-F238E27FC236}">
                <a16:creationId xmlns:a16="http://schemas.microsoft.com/office/drawing/2014/main" id="{5453133C-A00D-5741-8B5A-BC46DECB554A}"/>
              </a:ext>
            </a:extLst>
          </xdr:cNvPr>
          <xdr:cNvSpPr txBox="1"/>
        </xdr:nvSpPr>
        <xdr:spPr>
          <a:xfrm>
            <a:off x="34400781" y="3198187"/>
            <a:ext cx="1496804" cy="207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pic>
        <xdr:nvPicPr>
          <xdr:cNvPr id="285" name="Grafický objekt 284" descr="Piktogram, označené1 obrys">
            <a:extLst>
              <a:ext uri="{FF2B5EF4-FFF2-40B4-BE49-F238E27FC236}">
                <a16:creationId xmlns:a16="http://schemas.microsoft.com/office/drawing/2014/main" id="{59E01EC5-6ED6-D649-8D96-A9D8EF8A4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7306549" y="4033728"/>
            <a:ext cx="182151" cy="181482"/>
          </a:xfrm>
          <a:prstGeom prst="rect">
            <a:avLst/>
          </a:prstGeom>
          <a:effectLst>
            <a:outerShdw blurRad="63500" sx="102000" sy="102000" algn="ctr" rotWithShape="0">
              <a:prstClr val="black">
                <a:alpha val="40000"/>
              </a:prstClr>
            </a:outerShdw>
          </a:effectLst>
        </xdr:spPr>
      </xdr:pic>
      <xdr:sp macro="" textlink="">
        <xdr:nvSpPr>
          <xdr:cNvPr id="286" name="BlokTextu 285">
            <a:extLst>
              <a:ext uri="{FF2B5EF4-FFF2-40B4-BE49-F238E27FC236}">
                <a16:creationId xmlns:a16="http://schemas.microsoft.com/office/drawing/2014/main" id="{0CE5C688-30BD-3548-8E4E-93F377ABD769}"/>
              </a:ext>
            </a:extLst>
          </xdr:cNvPr>
          <xdr:cNvSpPr txBox="1"/>
        </xdr:nvSpPr>
        <xdr:spPr>
          <a:xfrm>
            <a:off x="37425335" y="4013063"/>
            <a:ext cx="1496804" cy="207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grpSp>
    <xdr:clientData/>
  </xdr:twoCellAnchor>
  <xdr:twoCellAnchor>
    <xdr:from>
      <xdr:col>19</xdr:col>
      <xdr:colOff>717546</xdr:colOff>
      <xdr:row>10</xdr:row>
      <xdr:rowOff>26378</xdr:rowOff>
    </xdr:from>
    <xdr:to>
      <xdr:col>20</xdr:col>
      <xdr:colOff>653443</xdr:colOff>
      <xdr:row>12</xdr:row>
      <xdr:rowOff>117229</xdr:rowOff>
    </xdr:to>
    <xdr:sp macro="" textlink="">
      <xdr:nvSpPr>
        <xdr:cNvPr id="300" name="Viac dokumentov 299">
          <a:extLst>
            <a:ext uri="{FF2B5EF4-FFF2-40B4-BE49-F238E27FC236}">
              <a16:creationId xmlns:a16="http://schemas.microsoft.com/office/drawing/2014/main" id="{7FE4478D-64D8-8645-B762-16FE0290D688}"/>
            </a:ext>
          </a:extLst>
        </xdr:cNvPr>
        <xdr:cNvSpPr/>
      </xdr:nvSpPr>
      <xdr:spPr>
        <a:xfrm>
          <a:off x="15019700" y="1804378"/>
          <a:ext cx="766281" cy="501159"/>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SLA ZMLUVA</a:t>
          </a:r>
        </a:p>
      </xdr:txBody>
    </xdr:sp>
    <xdr:clientData/>
  </xdr:twoCellAnchor>
  <xdr:twoCellAnchor>
    <xdr:from>
      <xdr:col>19</xdr:col>
      <xdr:colOff>527653</xdr:colOff>
      <xdr:row>9</xdr:row>
      <xdr:rowOff>140030</xdr:rowOff>
    </xdr:from>
    <xdr:to>
      <xdr:col>19</xdr:col>
      <xdr:colOff>717546</xdr:colOff>
      <xdr:row>11</xdr:row>
      <xdr:rowOff>71804</xdr:rowOff>
    </xdr:to>
    <xdr:cxnSp macro="">
      <xdr:nvCxnSpPr>
        <xdr:cNvPr id="301" name="Zalomená spojnica 300">
          <a:extLst>
            <a:ext uri="{FF2B5EF4-FFF2-40B4-BE49-F238E27FC236}">
              <a16:creationId xmlns:a16="http://schemas.microsoft.com/office/drawing/2014/main" id="{EAF3ED16-8977-6E4D-9ECA-DBB0FEC127F7}"/>
            </a:ext>
          </a:extLst>
        </xdr:cNvPr>
        <xdr:cNvCxnSpPr>
          <a:stCxn id="287" idx="4"/>
          <a:endCxn id="300" idx="1"/>
        </xdr:cNvCxnSpPr>
      </xdr:nvCxnSpPr>
      <xdr:spPr>
        <a:xfrm>
          <a:off x="14829807" y="1712876"/>
          <a:ext cx="189893" cy="34208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731259</xdr:colOff>
      <xdr:row>18</xdr:row>
      <xdr:rowOff>165217</xdr:rowOff>
    </xdr:from>
    <xdr:to>
      <xdr:col>54</xdr:col>
      <xdr:colOff>331942</xdr:colOff>
      <xdr:row>18</xdr:row>
      <xdr:rowOff>167377</xdr:rowOff>
    </xdr:to>
    <xdr:cxnSp macro="">
      <xdr:nvCxnSpPr>
        <xdr:cNvPr id="327" name="Zalomená spojnica 326">
          <a:extLst>
            <a:ext uri="{FF2B5EF4-FFF2-40B4-BE49-F238E27FC236}">
              <a16:creationId xmlns:a16="http://schemas.microsoft.com/office/drawing/2014/main" id="{2A393B62-579F-D94B-AEE1-ABF89E9F4156}"/>
            </a:ext>
          </a:extLst>
        </xdr:cNvPr>
        <xdr:cNvCxnSpPr>
          <a:stCxn id="269" idx="3"/>
          <a:endCxn id="295" idx="1"/>
        </xdr:cNvCxnSpPr>
      </xdr:nvCxnSpPr>
      <xdr:spPr>
        <a:xfrm>
          <a:off x="43299211" y="3454976"/>
          <a:ext cx="1314418" cy="2160"/>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54</xdr:col>
      <xdr:colOff>73238</xdr:colOff>
      <xdr:row>5</xdr:row>
      <xdr:rowOff>64477</xdr:rowOff>
    </xdr:from>
    <xdr:to>
      <xdr:col>61</xdr:col>
      <xdr:colOff>137710</xdr:colOff>
      <xdr:row>28</xdr:row>
      <xdr:rowOff>12555</xdr:rowOff>
    </xdr:to>
    <xdr:grpSp>
      <xdr:nvGrpSpPr>
        <xdr:cNvPr id="95" name="Skupina 94">
          <a:extLst>
            <a:ext uri="{FF2B5EF4-FFF2-40B4-BE49-F238E27FC236}">
              <a16:creationId xmlns:a16="http://schemas.microsoft.com/office/drawing/2014/main" id="{491FBC57-1AD9-CF49-98FC-4A9F8C959C36}"/>
            </a:ext>
          </a:extLst>
        </xdr:cNvPr>
        <xdr:cNvGrpSpPr/>
      </xdr:nvGrpSpPr>
      <xdr:grpSpPr>
        <a:xfrm>
          <a:off x="44404705" y="978877"/>
          <a:ext cx="8598872" cy="4232211"/>
          <a:chOff x="41434859" y="806940"/>
          <a:chExt cx="7949115" cy="4643688"/>
        </a:xfrm>
      </xdr:grpSpPr>
      <xdr:sp macro="" textlink="">
        <xdr:nvSpPr>
          <xdr:cNvPr id="295" name="Alternatívny proces 294">
            <a:extLst>
              <a:ext uri="{FF2B5EF4-FFF2-40B4-BE49-F238E27FC236}">
                <a16:creationId xmlns:a16="http://schemas.microsoft.com/office/drawing/2014/main" id="{7E483B88-EDF9-6B47-A3F5-E58D4B411B61}"/>
              </a:ext>
            </a:extLst>
          </xdr:cNvPr>
          <xdr:cNvSpPr/>
        </xdr:nvSpPr>
        <xdr:spPr>
          <a:xfrm>
            <a:off x="41674766" y="3093718"/>
            <a:ext cx="1514999" cy="97028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21.</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Prechod a odovzdanie do </a:t>
            </a:r>
            <a:r>
              <a:rPr lang="sk-SK" sz="1000" b="1" baseline="0">
                <a:solidFill>
                  <a:sysClr val="windowText" lastClr="000000"/>
                </a:solidFill>
                <a:latin typeface="Proxima Nova" panose="02000506030000020004" pitchFamily="2" charset="0"/>
              </a:rPr>
              <a:t>PREVÁDZKY</a:t>
            </a:r>
          </a:p>
        </xdr:txBody>
      </xdr:sp>
      <xdr:grpSp>
        <xdr:nvGrpSpPr>
          <xdr:cNvPr id="472" name="Skupina 471">
            <a:extLst>
              <a:ext uri="{FF2B5EF4-FFF2-40B4-BE49-F238E27FC236}">
                <a16:creationId xmlns:a16="http://schemas.microsoft.com/office/drawing/2014/main" id="{74190F48-F3A8-1342-BBFC-B863CB5E1DA7}"/>
              </a:ext>
            </a:extLst>
          </xdr:cNvPr>
          <xdr:cNvGrpSpPr/>
        </xdr:nvGrpSpPr>
        <xdr:grpSpPr>
          <a:xfrm>
            <a:off x="41434859" y="2057399"/>
            <a:ext cx="723300" cy="778853"/>
            <a:chOff x="41493473" y="2057399"/>
            <a:chExt cx="723300" cy="778853"/>
          </a:xfrm>
        </xdr:grpSpPr>
        <xdr:sp macro="" textlink="">
          <xdr:nvSpPr>
            <xdr:cNvPr id="296" name="Valec 295">
              <a:extLst>
                <a:ext uri="{FF2B5EF4-FFF2-40B4-BE49-F238E27FC236}">
                  <a16:creationId xmlns:a16="http://schemas.microsoft.com/office/drawing/2014/main" id="{C1360708-01C7-704C-AC2A-D46C678CC05E}"/>
                </a:ext>
              </a:extLst>
            </xdr:cNvPr>
            <xdr:cNvSpPr/>
          </xdr:nvSpPr>
          <xdr:spPr>
            <a:xfrm>
              <a:off x="41493473" y="2057399"/>
              <a:ext cx="709892" cy="778853"/>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97" name="BlokTextu 296">
              <a:extLst>
                <a:ext uri="{FF2B5EF4-FFF2-40B4-BE49-F238E27FC236}">
                  <a16:creationId xmlns:a16="http://schemas.microsoft.com/office/drawing/2014/main" id="{0E166925-71BD-D849-B3EA-4A08919BCD25}"/>
                </a:ext>
              </a:extLst>
            </xdr:cNvPr>
            <xdr:cNvSpPr txBox="1"/>
          </xdr:nvSpPr>
          <xdr:spPr>
            <a:xfrm>
              <a:off x="41498908" y="2296469"/>
              <a:ext cx="717865" cy="529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sp macro="" textlink="">
        <xdr:nvSpPr>
          <xdr:cNvPr id="306" name="Viac dokumentov 305">
            <a:extLst>
              <a:ext uri="{FF2B5EF4-FFF2-40B4-BE49-F238E27FC236}">
                <a16:creationId xmlns:a16="http://schemas.microsoft.com/office/drawing/2014/main" id="{E2AE799F-0B30-364D-B977-95222BF3DBC1}"/>
              </a:ext>
            </a:extLst>
          </xdr:cNvPr>
          <xdr:cNvSpPr/>
        </xdr:nvSpPr>
        <xdr:spPr>
          <a:xfrm>
            <a:off x="42465679" y="1545357"/>
            <a:ext cx="1073108" cy="528940"/>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0">
                <a:solidFill>
                  <a:sysClr val="windowText" lastClr="000000"/>
                </a:solidFill>
                <a:latin typeface="Proxima Nova" panose="02000506030000020004" pitchFamily="2" charset="0"/>
              </a:rPr>
              <a:t>ŠPECIALIZOVANÁ</a:t>
            </a:r>
            <a:r>
              <a:rPr lang="sk-SK" sz="700" b="1">
                <a:solidFill>
                  <a:sysClr val="windowText" lastClr="000000"/>
                </a:solidFill>
                <a:latin typeface="Proxima Nova" panose="02000506030000020004" pitchFamily="2" charset="0"/>
              </a:rPr>
              <a:t> DOKUMENTÁCIA</a:t>
            </a:r>
          </a:p>
        </xdr:txBody>
      </xdr:sp>
      <xdr:sp macro="" textlink="">
        <xdr:nvSpPr>
          <xdr:cNvPr id="309" name="Viac dokumentov 308">
            <a:extLst>
              <a:ext uri="{FF2B5EF4-FFF2-40B4-BE49-F238E27FC236}">
                <a16:creationId xmlns:a16="http://schemas.microsoft.com/office/drawing/2014/main" id="{9970364A-D8C4-F84F-ADC1-4C992B10C527}"/>
              </a:ext>
            </a:extLst>
          </xdr:cNvPr>
          <xdr:cNvSpPr/>
        </xdr:nvSpPr>
        <xdr:spPr>
          <a:xfrm>
            <a:off x="42465679" y="935758"/>
            <a:ext cx="1073108" cy="528940"/>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SLA ZMLUVA</a:t>
            </a:r>
          </a:p>
          <a:p>
            <a:pPr algn="ctr"/>
            <a:r>
              <a:rPr lang="sk-SK" sz="700" b="0">
                <a:solidFill>
                  <a:sysClr val="windowText" lastClr="000000"/>
                </a:solidFill>
                <a:latin typeface="Proxima Nova" panose="02000506030000020004" pitchFamily="2" charset="0"/>
              </a:rPr>
              <a:t>vypublikovaná v CRZ</a:t>
            </a:r>
          </a:p>
        </xdr:txBody>
      </xdr:sp>
      <xdr:cxnSp macro="">
        <xdr:nvCxnSpPr>
          <xdr:cNvPr id="313" name="Zalomená spojnica 312">
            <a:extLst>
              <a:ext uri="{FF2B5EF4-FFF2-40B4-BE49-F238E27FC236}">
                <a16:creationId xmlns:a16="http://schemas.microsoft.com/office/drawing/2014/main" id="{E6092FCF-084D-0C42-92A4-A6E941685D1D}"/>
              </a:ext>
            </a:extLst>
          </xdr:cNvPr>
          <xdr:cNvCxnSpPr>
            <a:stCxn id="309" idx="1"/>
            <a:endCxn id="296" idx="4"/>
          </xdr:cNvCxnSpPr>
        </xdr:nvCxnSpPr>
        <xdr:spPr>
          <a:xfrm rot="10800000" flipV="1">
            <a:off x="42144751" y="1200228"/>
            <a:ext cx="320928" cy="1246598"/>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14" name="Zalomená spojnica 313">
            <a:extLst>
              <a:ext uri="{FF2B5EF4-FFF2-40B4-BE49-F238E27FC236}">
                <a16:creationId xmlns:a16="http://schemas.microsoft.com/office/drawing/2014/main" id="{474777D2-C57D-744C-B4A8-C7FD535913A8}"/>
              </a:ext>
            </a:extLst>
          </xdr:cNvPr>
          <xdr:cNvCxnSpPr>
            <a:stCxn id="306" idx="1"/>
            <a:endCxn id="296" idx="4"/>
          </xdr:cNvCxnSpPr>
        </xdr:nvCxnSpPr>
        <xdr:spPr>
          <a:xfrm rot="10800000" flipV="1">
            <a:off x="42144751" y="1809826"/>
            <a:ext cx="320928" cy="63699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sp macro="" textlink="">
        <xdr:nvSpPr>
          <xdr:cNvPr id="315" name="Viac dokumentov 314">
            <a:extLst>
              <a:ext uri="{FF2B5EF4-FFF2-40B4-BE49-F238E27FC236}">
                <a16:creationId xmlns:a16="http://schemas.microsoft.com/office/drawing/2014/main" id="{57F0BB84-546C-4E4E-A470-DDBB88D61906}"/>
              </a:ext>
            </a:extLst>
          </xdr:cNvPr>
          <xdr:cNvSpPr/>
        </xdr:nvSpPr>
        <xdr:spPr>
          <a:xfrm>
            <a:off x="45146353" y="996461"/>
            <a:ext cx="1073108" cy="54707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MERATEĽNÉ UKAZOVATELE</a:t>
            </a:r>
          </a:p>
        </xdr:txBody>
      </xdr:sp>
      <xdr:sp macro="" textlink="">
        <xdr:nvSpPr>
          <xdr:cNvPr id="320" name="Alternatívny proces 319">
            <a:extLst>
              <a:ext uri="{FF2B5EF4-FFF2-40B4-BE49-F238E27FC236}">
                <a16:creationId xmlns:a16="http://schemas.microsoft.com/office/drawing/2014/main" id="{78205438-0087-524F-9837-6D8011B5C8BF}"/>
              </a:ext>
            </a:extLst>
          </xdr:cNvPr>
          <xdr:cNvSpPr/>
        </xdr:nvSpPr>
        <xdr:spPr>
          <a:xfrm>
            <a:off x="44289009" y="3095183"/>
            <a:ext cx="1514999" cy="96735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22.</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Vyhodnotenie splnenia </a:t>
            </a:r>
            <a:r>
              <a:rPr lang="sk-SK" sz="1000" b="1" baseline="0">
                <a:solidFill>
                  <a:sysClr val="windowText" lastClr="000000"/>
                </a:solidFill>
                <a:latin typeface="Proxima Nova" panose="02000506030000020004" pitchFamily="2" charset="0"/>
              </a:rPr>
              <a:t>CIEĽOV</a:t>
            </a:r>
            <a:r>
              <a:rPr lang="sk-SK" sz="1000" baseline="0">
                <a:solidFill>
                  <a:sysClr val="windowText" lastClr="000000"/>
                </a:solidFill>
                <a:latin typeface="Proxima Nova" panose="02000506030000020004" pitchFamily="2" charset="0"/>
              </a:rPr>
              <a:t> a </a:t>
            </a:r>
            <a:r>
              <a:rPr lang="sk-SK" sz="1000" b="1" baseline="0">
                <a:solidFill>
                  <a:sysClr val="windowText" lastClr="000000"/>
                </a:solidFill>
                <a:latin typeface="Proxima Nova" panose="02000506030000020004" pitchFamily="2" charset="0"/>
              </a:rPr>
              <a:t>MERATEĽNÝCH UKAZOVATEĽOV</a:t>
            </a:r>
          </a:p>
        </xdr:txBody>
      </xdr:sp>
      <xdr:grpSp>
        <xdr:nvGrpSpPr>
          <xdr:cNvPr id="473" name="Skupina 472">
            <a:extLst>
              <a:ext uri="{FF2B5EF4-FFF2-40B4-BE49-F238E27FC236}">
                <a16:creationId xmlns:a16="http://schemas.microsoft.com/office/drawing/2014/main" id="{48C84730-CC54-D54F-886F-8F83CFDBA247}"/>
              </a:ext>
            </a:extLst>
          </xdr:cNvPr>
          <xdr:cNvGrpSpPr/>
        </xdr:nvGrpSpPr>
        <xdr:grpSpPr>
          <a:xfrm>
            <a:off x="44097947" y="2102337"/>
            <a:ext cx="723300" cy="778853"/>
            <a:chOff x="43716950" y="2102337"/>
            <a:chExt cx="723300" cy="778853"/>
          </a:xfrm>
        </xdr:grpSpPr>
        <xdr:sp macro="" textlink="">
          <xdr:nvSpPr>
            <xdr:cNvPr id="321" name="Valec 320">
              <a:extLst>
                <a:ext uri="{FF2B5EF4-FFF2-40B4-BE49-F238E27FC236}">
                  <a16:creationId xmlns:a16="http://schemas.microsoft.com/office/drawing/2014/main" id="{A4430655-A4C3-6A49-B7D0-718893B87066}"/>
                </a:ext>
              </a:extLst>
            </xdr:cNvPr>
            <xdr:cNvSpPr/>
          </xdr:nvSpPr>
          <xdr:spPr>
            <a:xfrm>
              <a:off x="43716950" y="2102337"/>
              <a:ext cx="709892" cy="778853"/>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22" name="BlokTextu 321">
              <a:extLst>
                <a:ext uri="{FF2B5EF4-FFF2-40B4-BE49-F238E27FC236}">
                  <a16:creationId xmlns:a16="http://schemas.microsoft.com/office/drawing/2014/main" id="{6F588F94-21E8-CC44-BF0B-C410ACCF70CF}"/>
                </a:ext>
              </a:extLst>
            </xdr:cNvPr>
            <xdr:cNvSpPr txBox="1"/>
          </xdr:nvSpPr>
          <xdr:spPr>
            <a:xfrm>
              <a:off x="43722385" y="2341407"/>
              <a:ext cx="717865" cy="529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sp macro="" textlink="">
        <xdr:nvSpPr>
          <xdr:cNvPr id="324" name="Viac dokumentov 323">
            <a:extLst>
              <a:ext uri="{FF2B5EF4-FFF2-40B4-BE49-F238E27FC236}">
                <a16:creationId xmlns:a16="http://schemas.microsoft.com/office/drawing/2014/main" id="{5688679F-4189-F448-A443-494711EC3DD4}"/>
              </a:ext>
            </a:extLst>
          </xdr:cNvPr>
          <xdr:cNvSpPr/>
        </xdr:nvSpPr>
        <xdr:spPr>
          <a:xfrm>
            <a:off x="42465679" y="2151049"/>
            <a:ext cx="1073108" cy="574567"/>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PLÁN KONTROLY</a:t>
            </a:r>
          </a:p>
          <a:p>
            <a:pPr algn="ctr"/>
            <a:r>
              <a:rPr lang="sk-SK" sz="700" b="1">
                <a:solidFill>
                  <a:sysClr val="windowText" lastClr="000000"/>
                </a:solidFill>
                <a:latin typeface="Proxima Nova" panose="02000506030000020004" pitchFamily="2" charset="0"/>
              </a:rPr>
              <a:t>PO NASADENÍ</a:t>
            </a:r>
          </a:p>
        </xdr:txBody>
      </xdr:sp>
      <xdr:sp macro="" textlink="">
        <xdr:nvSpPr>
          <xdr:cNvPr id="325" name="Viac dokumentov 324">
            <a:extLst>
              <a:ext uri="{FF2B5EF4-FFF2-40B4-BE49-F238E27FC236}">
                <a16:creationId xmlns:a16="http://schemas.microsoft.com/office/drawing/2014/main" id="{DAEF59AF-F3AD-FC41-BBF4-294A94CBDB69}"/>
              </a:ext>
            </a:extLst>
          </xdr:cNvPr>
          <xdr:cNvSpPr/>
        </xdr:nvSpPr>
        <xdr:spPr>
          <a:xfrm>
            <a:off x="45146353" y="1619603"/>
            <a:ext cx="1073108" cy="52962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SPRÁVA o UKONČENÍ PROJEKTU</a:t>
            </a:r>
          </a:p>
        </xdr:txBody>
      </xdr:sp>
      <xdr:sp macro="" textlink="">
        <xdr:nvSpPr>
          <xdr:cNvPr id="326" name="Viac dokumentov 325">
            <a:extLst>
              <a:ext uri="{FF2B5EF4-FFF2-40B4-BE49-F238E27FC236}">
                <a16:creationId xmlns:a16="http://schemas.microsoft.com/office/drawing/2014/main" id="{A752BF53-A228-7D4F-960F-5D32FD07BE69}"/>
              </a:ext>
            </a:extLst>
          </xdr:cNvPr>
          <xdr:cNvSpPr/>
        </xdr:nvSpPr>
        <xdr:spPr>
          <a:xfrm>
            <a:off x="45146353" y="2231157"/>
            <a:ext cx="1073108" cy="523765"/>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SPRÁVA o ZÍSKANÝCH POZNATKOCH</a:t>
            </a:r>
          </a:p>
        </xdr:txBody>
      </xdr:sp>
      <xdr:cxnSp macro="">
        <xdr:nvCxnSpPr>
          <xdr:cNvPr id="328" name="Zalomená spojnica 327">
            <a:extLst>
              <a:ext uri="{FF2B5EF4-FFF2-40B4-BE49-F238E27FC236}">
                <a16:creationId xmlns:a16="http://schemas.microsoft.com/office/drawing/2014/main" id="{5C2D9069-CBDA-E940-A71D-511DA7D338B5}"/>
              </a:ext>
            </a:extLst>
          </xdr:cNvPr>
          <xdr:cNvCxnSpPr>
            <a:stCxn id="315" idx="1"/>
            <a:endCxn id="321" idx="4"/>
          </xdr:cNvCxnSpPr>
        </xdr:nvCxnSpPr>
        <xdr:spPr>
          <a:xfrm rot="10800000" flipV="1">
            <a:off x="44807839" y="1270000"/>
            <a:ext cx="338514" cy="1221764"/>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29" name="Zalomená spojnica 328">
            <a:extLst>
              <a:ext uri="{FF2B5EF4-FFF2-40B4-BE49-F238E27FC236}">
                <a16:creationId xmlns:a16="http://schemas.microsoft.com/office/drawing/2014/main" id="{B1539035-403D-5343-9C0B-9E61FAA4C414}"/>
              </a:ext>
            </a:extLst>
          </xdr:cNvPr>
          <xdr:cNvCxnSpPr>
            <a:stCxn id="296" idx="4"/>
            <a:endCxn id="324" idx="1"/>
          </xdr:cNvCxnSpPr>
        </xdr:nvCxnSpPr>
        <xdr:spPr>
          <a:xfrm flipV="1">
            <a:off x="42144751" y="2438333"/>
            <a:ext cx="320928" cy="849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31" name="Zalomená spojnica 330">
            <a:extLst>
              <a:ext uri="{FF2B5EF4-FFF2-40B4-BE49-F238E27FC236}">
                <a16:creationId xmlns:a16="http://schemas.microsoft.com/office/drawing/2014/main" id="{54E0BF20-4C16-1442-8CCE-1C25418E8CCB}"/>
              </a:ext>
            </a:extLst>
          </xdr:cNvPr>
          <xdr:cNvCxnSpPr>
            <a:stCxn id="325" idx="1"/>
            <a:endCxn id="321" idx="4"/>
          </xdr:cNvCxnSpPr>
        </xdr:nvCxnSpPr>
        <xdr:spPr>
          <a:xfrm rot="10800000" flipV="1">
            <a:off x="44807839" y="1884416"/>
            <a:ext cx="338514" cy="607347"/>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34" name="Zalomená spojnica 333">
            <a:extLst>
              <a:ext uri="{FF2B5EF4-FFF2-40B4-BE49-F238E27FC236}">
                <a16:creationId xmlns:a16="http://schemas.microsoft.com/office/drawing/2014/main" id="{2BC0D15B-9A0F-AB43-AB13-918FC7193F7A}"/>
              </a:ext>
            </a:extLst>
          </xdr:cNvPr>
          <xdr:cNvCxnSpPr>
            <a:stCxn id="326" idx="1"/>
            <a:endCxn id="321" idx="4"/>
          </xdr:cNvCxnSpPr>
        </xdr:nvCxnSpPr>
        <xdr:spPr>
          <a:xfrm rot="10800000">
            <a:off x="44807839" y="2491764"/>
            <a:ext cx="338514" cy="127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47" name="Zalomená spojnica 346">
            <a:extLst>
              <a:ext uri="{FF2B5EF4-FFF2-40B4-BE49-F238E27FC236}">
                <a16:creationId xmlns:a16="http://schemas.microsoft.com/office/drawing/2014/main" id="{64E1C5A9-4A3F-024E-A5CC-C7B0476C15E9}"/>
              </a:ext>
            </a:extLst>
          </xdr:cNvPr>
          <xdr:cNvCxnSpPr>
            <a:stCxn id="295" idx="0"/>
            <a:endCxn id="297" idx="2"/>
          </xdr:cNvCxnSpPr>
        </xdr:nvCxnSpPr>
        <xdr:spPr>
          <a:xfrm rot="16200000" flipV="1">
            <a:off x="41981853" y="2643304"/>
            <a:ext cx="267789" cy="633039"/>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50" name="Zalomená spojnica 349">
            <a:extLst>
              <a:ext uri="{FF2B5EF4-FFF2-40B4-BE49-F238E27FC236}">
                <a16:creationId xmlns:a16="http://schemas.microsoft.com/office/drawing/2014/main" id="{FF48D759-2BDC-9C48-8F7A-A40D7E5FDF05}"/>
              </a:ext>
            </a:extLst>
          </xdr:cNvPr>
          <xdr:cNvCxnSpPr>
            <a:stCxn id="320" idx="0"/>
            <a:endCxn id="321" idx="3"/>
          </xdr:cNvCxnSpPr>
        </xdr:nvCxnSpPr>
        <xdr:spPr>
          <a:xfrm rot="16200000" flipV="1">
            <a:off x="44642705" y="2691379"/>
            <a:ext cx="213993" cy="593616"/>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53" name="Zalomená spojnica 352">
            <a:extLst>
              <a:ext uri="{FF2B5EF4-FFF2-40B4-BE49-F238E27FC236}">
                <a16:creationId xmlns:a16="http://schemas.microsoft.com/office/drawing/2014/main" id="{6A059586-2E96-A54E-B193-E6D99659424D}"/>
              </a:ext>
            </a:extLst>
          </xdr:cNvPr>
          <xdr:cNvCxnSpPr>
            <a:stCxn id="295" idx="3"/>
            <a:endCxn id="320" idx="1"/>
          </xdr:cNvCxnSpPr>
        </xdr:nvCxnSpPr>
        <xdr:spPr>
          <a:xfrm>
            <a:off x="43189765" y="3578860"/>
            <a:ext cx="1099244" cy="12700"/>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56" name="Rozhodnutie 355">
            <a:extLst>
              <a:ext uri="{FF2B5EF4-FFF2-40B4-BE49-F238E27FC236}">
                <a16:creationId xmlns:a16="http://schemas.microsoft.com/office/drawing/2014/main" id="{EDFC616B-CC8A-2649-A936-CA90622336DC}"/>
              </a:ext>
            </a:extLst>
          </xdr:cNvPr>
          <xdr:cNvSpPr/>
        </xdr:nvSpPr>
        <xdr:spPr>
          <a:xfrm>
            <a:off x="46097642" y="3115012"/>
            <a:ext cx="1335641" cy="928438"/>
          </a:xfrm>
          <a:prstGeom prst="flowChartDecision">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57" name="BlokTextu 356">
            <a:extLst>
              <a:ext uri="{FF2B5EF4-FFF2-40B4-BE49-F238E27FC236}">
                <a16:creationId xmlns:a16="http://schemas.microsoft.com/office/drawing/2014/main" id="{40F016CE-D1AB-E541-B0AD-D3B13C339D2A}"/>
              </a:ext>
            </a:extLst>
          </xdr:cNvPr>
          <xdr:cNvSpPr txBox="1"/>
        </xdr:nvSpPr>
        <xdr:spPr>
          <a:xfrm>
            <a:off x="46170762" y="3193530"/>
            <a:ext cx="1189646" cy="879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1000" b="1">
                <a:solidFill>
                  <a:srgbClr val="0070C0"/>
                </a:solidFill>
                <a:latin typeface="Proxima Nova" panose="02000506030000020004" pitchFamily="2" charset="0"/>
              </a:rPr>
              <a:t>KROK 23</a:t>
            </a:r>
            <a:r>
              <a:rPr lang="sk-SK" sz="1000" b="1">
                <a:solidFill>
                  <a:sysClr val="windowText" lastClr="000000"/>
                </a:solidFill>
                <a:latin typeface="Proxima Nova" panose="02000506030000020004" pitchFamily="2" charset="0"/>
              </a:rPr>
              <a:t>.</a:t>
            </a:r>
            <a:r>
              <a:rPr lang="sk-SK" sz="1000" b="1" baseline="0">
                <a:solidFill>
                  <a:sysClr val="windowText" lastClr="000000"/>
                </a:solidFill>
                <a:latin typeface="Proxima Nova" panose="02000506030000020004" pitchFamily="2" charset="0"/>
              </a:rPr>
              <a:t> </a:t>
            </a:r>
            <a:r>
              <a:rPr lang="sk-SK" sz="1000" baseline="0">
                <a:solidFill>
                  <a:sysClr val="windowText" lastClr="000000"/>
                </a:solidFill>
                <a:latin typeface="Proxima Nova" panose="02000506030000020004" pitchFamily="2" charset="0"/>
              </a:rPr>
              <a:t>Rozhodnutie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1000" b="1" baseline="0">
                <a:solidFill>
                  <a:sysClr val="windowText" lastClr="000000"/>
                </a:solidFill>
                <a:latin typeface="Proxima Nova" panose="02000506030000020004" pitchFamily="2" charset="0"/>
              </a:rPr>
              <a:t>RV</a:t>
            </a:r>
            <a:endParaRPr lang="sk-SK" sz="1000" b="1" baseline="0">
              <a:solidFill>
                <a:schemeClr val="dk1"/>
              </a:solidFill>
              <a:latin typeface="Proxima Nova" panose="02000506030000020004" pitchFamily="2" charset="0"/>
            </a:endParaRPr>
          </a:p>
        </xdr:txBody>
      </xdr:sp>
      <xdr:grpSp>
        <xdr:nvGrpSpPr>
          <xdr:cNvPr id="509" name="Skupina 508">
            <a:extLst>
              <a:ext uri="{FF2B5EF4-FFF2-40B4-BE49-F238E27FC236}">
                <a16:creationId xmlns:a16="http://schemas.microsoft.com/office/drawing/2014/main" id="{540491CE-EE0F-D648-A569-CA5D6D9A4011}"/>
              </a:ext>
            </a:extLst>
          </xdr:cNvPr>
          <xdr:cNvGrpSpPr/>
        </xdr:nvGrpSpPr>
        <xdr:grpSpPr>
          <a:xfrm>
            <a:off x="48365039" y="3116912"/>
            <a:ext cx="1018935" cy="883770"/>
            <a:chOff x="48365039" y="3003223"/>
            <a:chExt cx="1018935" cy="883770"/>
          </a:xfrm>
        </xdr:grpSpPr>
        <xdr:sp macro="" textlink="">
          <xdr:nvSpPr>
            <xdr:cNvPr id="367" name="Ovál 366">
              <a:extLst>
                <a:ext uri="{FF2B5EF4-FFF2-40B4-BE49-F238E27FC236}">
                  <a16:creationId xmlns:a16="http://schemas.microsoft.com/office/drawing/2014/main" id="{A118FC34-6FBE-4041-9536-F03F53D409DE}"/>
                </a:ext>
              </a:extLst>
            </xdr:cNvPr>
            <xdr:cNvSpPr/>
          </xdr:nvSpPr>
          <xdr:spPr>
            <a:xfrm>
              <a:off x="48407042" y="3044092"/>
              <a:ext cx="918319" cy="842901"/>
            </a:xfrm>
            <a:prstGeom prst="ellipse">
              <a:avLst/>
            </a:prstGeom>
            <a:solidFill>
              <a:schemeClr val="accent4">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k-SK" sz="1100">
                <a:solidFill>
                  <a:sysClr val="windowText" lastClr="000000"/>
                </a:solidFill>
              </a:endParaRPr>
            </a:p>
          </xdr:txBody>
        </xdr:sp>
        <xdr:sp macro="" textlink="">
          <xdr:nvSpPr>
            <xdr:cNvPr id="368" name="BlokTextu 367">
              <a:extLst>
                <a:ext uri="{FF2B5EF4-FFF2-40B4-BE49-F238E27FC236}">
                  <a16:creationId xmlns:a16="http://schemas.microsoft.com/office/drawing/2014/main" id="{13C36464-94AA-324E-9E40-B4C3285C6080}"/>
                </a:ext>
              </a:extLst>
            </xdr:cNvPr>
            <xdr:cNvSpPr txBox="1"/>
          </xdr:nvSpPr>
          <xdr:spPr>
            <a:xfrm>
              <a:off x="48365039" y="3003223"/>
              <a:ext cx="1018935" cy="861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ysClr val="windowText" lastClr="000000"/>
                  </a:solidFill>
                  <a:latin typeface="Proxima Nova" panose="02000506030000020004" pitchFamily="2" charset="0"/>
                </a:rPr>
                <a:t>UKONČENIE</a:t>
              </a:r>
            </a:p>
            <a:p>
              <a:pPr algn="ctr"/>
              <a:r>
                <a:rPr lang="sk-SK" sz="800" b="1">
                  <a:solidFill>
                    <a:sysClr val="windowText" lastClr="000000"/>
                  </a:solidFill>
                  <a:latin typeface="Proxima Nova" panose="02000506030000020004" pitchFamily="2" charset="0"/>
                </a:rPr>
                <a:t>PROJEKTU</a:t>
              </a:r>
            </a:p>
            <a:p>
              <a:pPr algn="ctr"/>
              <a:r>
                <a:rPr lang="sk-SK" sz="800" b="1">
                  <a:solidFill>
                    <a:srgbClr val="0070C0"/>
                  </a:solidFill>
                  <a:latin typeface="Proxima Nova" panose="02000506030000020004" pitchFamily="2" charset="0"/>
                </a:rPr>
                <a:t>"Closing meeting"</a:t>
              </a:r>
            </a:p>
          </xdr:txBody>
        </xdr:sp>
      </xdr:grpSp>
      <xdr:cxnSp macro="">
        <xdr:nvCxnSpPr>
          <xdr:cNvPr id="371" name="Zalomená spojnica 370">
            <a:extLst>
              <a:ext uri="{FF2B5EF4-FFF2-40B4-BE49-F238E27FC236}">
                <a16:creationId xmlns:a16="http://schemas.microsoft.com/office/drawing/2014/main" id="{FB36AD38-9B2E-2A4E-B169-FF39795E2B2E}"/>
              </a:ext>
            </a:extLst>
          </xdr:cNvPr>
          <xdr:cNvCxnSpPr>
            <a:stCxn id="320" idx="3"/>
            <a:endCxn id="356" idx="1"/>
          </xdr:cNvCxnSpPr>
        </xdr:nvCxnSpPr>
        <xdr:spPr>
          <a:xfrm>
            <a:off x="45804008" y="3578860"/>
            <a:ext cx="293634" cy="371"/>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72" name="BlokTextu 371">
            <a:extLst>
              <a:ext uri="{FF2B5EF4-FFF2-40B4-BE49-F238E27FC236}">
                <a16:creationId xmlns:a16="http://schemas.microsoft.com/office/drawing/2014/main" id="{17023C92-793C-0C42-AF8E-297B2A64C46D}"/>
              </a:ext>
            </a:extLst>
          </xdr:cNvPr>
          <xdr:cNvSpPr txBox="1"/>
        </xdr:nvSpPr>
        <xdr:spPr>
          <a:xfrm>
            <a:off x="47640632" y="3490222"/>
            <a:ext cx="422272" cy="188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00B050"/>
                </a:solidFill>
                <a:latin typeface="Proxima Nova" panose="02000506030000020004" pitchFamily="2" charset="0"/>
              </a:rPr>
              <a:t>ÁNO</a:t>
            </a:r>
          </a:p>
        </xdr:txBody>
      </xdr:sp>
      <xdr:cxnSp macro="">
        <xdr:nvCxnSpPr>
          <xdr:cNvPr id="374" name="Zalomená spojnica 373">
            <a:extLst>
              <a:ext uri="{FF2B5EF4-FFF2-40B4-BE49-F238E27FC236}">
                <a16:creationId xmlns:a16="http://schemas.microsoft.com/office/drawing/2014/main" id="{F8B440E5-4DDD-9D43-A754-3C111C73A3D6}"/>
              </a:ext>
            </a:extLst>
          </xdr:cNvPr>
          <xdr:cNvCxnSpPr>
            <a:stCxn id="372" idx="3"/>
            <a:endCxn id="368" idx="1"/>
          </xdr:cNvCxnSpPr>
        </xdr:nvCxnSpPr>
        <xdr:spPr>
          <a:xfrm flipV="1">
            <a:off x="48062905" y="3547655"/>
            <a:ext cx="302135" cy="37003"/>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375" name="Zalomená spojnica 374">
            <a:extLst>
              <a:ext uri="{FF2B5EF4-FFF2-40B4-BE49-F238E27FC236}">
                <a16:creationId xmlns:a16="http://schemas.microsoft.com/office/drawing/2014/main" id="{746997BE-1B4E-F44A-81C2-384B005CCE9E}"/>
              </a:ext>
            </a:extLst>
          </xdr:cNvPr>
          <xdr:cNvCxnSpPr>
            <a:stCxn id="356" idx="3"/>
            <a:endCxn id="372" idx="1"/>
          </xdr:cNvCxnSpPr>
        </xdr:nvCxnSpPr>
        <xdr:spPr>
          <a:xfrm>
            <a:off x="47433283" y="3579231"/>
            <a:ext cx="207349" cy="5427"/>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76" name="Alternatívny proces 375">
            <a:extLst>
              <a:ext uri="{FF2B5EF4-FFF2-40B4-BE49-F238E27FC236}">
                <a16:creationId xmlns:a16="http://schemas.microsoft.com/office/drawing/2014/main" id="{27E0FF3A-20C3-6845-BDC8-731BAE6BE279}"/>
              </a:ext>
            </a:extLst>
          </xdr:cNvPr>
          <xdr:cNvSpPr/>
        </xdr:nvSpPr>
        <xdr:spPr>
          <a:xfrm>
            <a:off x="46913029" y="2094812"/>
            <a:ext cx="1514999" cy="967354"/>
          </a:xfrm>
          <a:prstGeom prst="flowChartAlternateProcess">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0070C0"/>
                </a:solidFill>
                <a:latin typeface="Proxima Nova" panose="02000506030000020004" pitchFamily="2" charset="0"/>
              </a:rPr>
              <a:t>KROK 24.</a:t>
            </a:r>
            <a:r>
              <a:rPr lang="sk-SK" sz="1000" baseline="0">
                <a:solidFill>
                  <a:srgbClr val="0070C0"/>
                </a:solidFill>
                <a:latin typeface="Proxima Nova" panose="02000506030000020004" pitchFamily="2" charset="0"/>
              </a:rPr>
              <a:t> </a:t>
            </a:r>
          </a:p>
          <a:p>
            <a:pPr algn="ctr"/>
            <a:r>
              <a:rPr lang="sk-SK" sz="1000" baseline="0">
                <a:solidFill>
                  <a:sysClr val="windowText" lastClr="000000"/>
                </a:solidFill>
                <a:latin typeface="Proxima Nova" panose="02000506030000020004" pitchFamily="2" charset="0"/>
              </a:rPr>
              <a:t>Zaradenie do majetku</a:t>
            </a:r>
          </a:p>
        </xdr:txBody>
      </xdr:sp>
      <xdr:grpSp>
        <xdr:nvGrpSpPr>
          <xdr:cNvPr id="377" name="Skupina 376">
            <a:extLst>
              <a:ext uri="{FF2B5EF4-FFF2-40B4-BE49-F238E27FC236}">
                <a16:creationId xmlns:a16="http://schemas.microsoft.com/office/drawing/2014/main" id="{38C43D82-03BA-8247-9FB3-57F958717A45}"/>
              </a:ext>
            </a:extLst>
          </xdr:cNvPr>
          <xdr:cNvGrpSpPr/>
        </xdr:nvGrpSpPr>
        <xdr:grpSpPr>
          <a:xfrm>
            <a:off x="46868501" y="935891"/>
            <a:ext cx="723300" cy="778853"/>
            <a:chOff x="43716950" y="2102337"/>
            <a:chExt cx="723300" cy="778853"/>
          </a:xfrm>
        </xdr:grpSpPr>
        <xdr:sp macro="" textlink="">
          <xdr:nvSpPr>
            <xdr:cNvPr id="378" name="Valec 377">
              <a:extLst>
                <a:ext uri="{FF2B5EF4-FFF2-40B4-BE49-F238E27FC236}">
                  <a16:creationId xmlns:a16="http://schemas.microsoft.com/office/drawing/2014/main" id="{3373E9E2-3221-904B-85BF-96BAF4113D43}"/>
                </a:ext>
              </a:extLst>
            </xdr:cNvPr>
            <xdr:cNvSpPr/>
          </xdr:nvSpPr>
          <xdr:spPr>
            <a:xfrm>
              <a:off x="43716950" y="2102337"/>
              <a:ext cx="709892" cy="778853"/>
            </a:xfrm>
            <a:prstGeom prst="can">
              <a:avLst>
                <a:gd name="adj" fmla="val 37500"/>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80" name="BlokTextu 379">
              <a:extLst>
                <a:ext uri="{FF2B5EF4-FFF2-40B4-BE49-F238E27FC236}">
                  <a16:creationId xmlns:a16="http://schemas.microsoft.com/office/drawing/2014/main" id="{DCE41CAB-32EC-AA45-A0B0-922DB7C27B77}"/>
                </a:ext>
              </a:extLst>
            </xdr:cNvPr>
            <xdr:cNvSpPr txBox="1"/>
          </xdr:nvSpPr>
          <xdr:spPr>
            <a:xfrm>
              <a:off x="43722385" y="2341407"/>
              <a:ext cx="717865" cy="529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700" b="1">
                  <a:solidFill>
                    <a:srgbClr val="0070C0"/>
                  </a:solidFill>
                  <a:latin typeface="Proxima Nova" panose="02000506030000020004" pitchFamily="2" charset="0"/>
                </a:rPr>
                <a:t>CENTRÁLNE</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ZDIELANÉ</a:t>
              </a:r>
            </a:p>
            <a:p>
              <a:pPr marL="0" marR="0" lvl="0" indent="0" algn="ctr" defTabSz="914400" eaLnBrk="1" fontAlgn="auto" latinLnBrk="0" hangingPunct="1">
                <a:lnSpc>
                  <a:spcPct val="100000"/>
                </a:lnSpc>
                <a:spcBef>
                  <a:spcPts val="0"/>
                </a:spcBef>
                <a:spcAft>
                  <a:spcPts val="0"/>
                </a:spcAft>
                <a:buClrTx/>
                <a:buSzTx/>
                <a:buFontTx/>
                <a:buNone/>
                <a:tabLst/>
                <a:defRPr/>
              </a:pPr>
              <a:r>
                <a:rPr lang="sk-SK" sz="700" b="1" baseline="0">
                  <a:solidFill>
                    <a:srgbClr val="0070C0"/>
                  </a:solidFill>
                  <a:latin typeface="Proxima Nova" panose="02000506030000020004" pitchFamily="2" charset="0"/>
                </a:rPr>
                <a:t>ÚLOŽISKO</a:t>
              </a:r>
              <a:endParaRPr lang="sk-SK" sz="1000" b="1" baseline="0">
                <a:solidFill>
                  <a:schemeClr val="dk1"/>
                </a:solidFill>
                <a:latin typeface="Proxima Nova" panose="02000506030000020004" pitchFamily="2" charset="0"/>
              </a:endParaRPr>
            </a:p>
          </xdr:txBody>
        </xdr:sp>
      </xdr:grpSp>
      <xdr:sp macro="" textlink="">
        <xdr:nvSpPr>
          <xdr:cNvPr id="381" name="Viac dokumentov 380">
            <a:extLst>
              <a:ext uri="{FF2B5EF4-FFF2-40B4-BE49-F238E27FC236}">
                <a16:creationId xmlns:a16="http://schemas.microsoft.com/office/drawing/2014/main" id="{E0B7A25C-26C4-7240-A94B-0AF225DF6E1C}"/>
              </a:ext>
            </a:extLst>
          </xdr:cNvPr>
          <xdr:cNvSpPr/>
        </xdr:nvSpPr>
        <xdr:spPr>
          <a:xfrm>
            <a:off x="47848522" y="806940"/>
            <a:ext cx="831554" cy="54707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PROTOKOL</a:t>
            </a:r>
          </a:p>
          <a:p>
            <a:pPr algn="ctr"/>
            <a:r>
              <a:rPr lang="sk-SK" sz="700" b="1">
                <a:solidFill>
                  <a:sysClr val="windowText" lastClr="000000"/>
                </a:solidFill>
                <a:latin typeface="Proxima Nova" panose="02000506030000020004" pitchFamily="2" charset="0"/>
              </a:rPr>
              <a:t>o ZARADENÍ</a:t>
            </a:r>
          </a:p>
        </xdr:txBody>
      </xdr:sp>
      <xdr:cxnSp macro="">
        <xdr:nvCxnSpPr>
          <xdr:cNvPr id="383" name="Zalomená spojnica 382">
            <a:extLst>
              <a:ext uri="{FF2B5EF4-FFF2-40B4-BE49-F238E27FC236}">
                <a16:creationId xmlns:a16="http://schemas.microsoft.com/office/drawing/2014/main" id="{C31FE607-E570-B34F-9A4B-E489B20D278A}"/>
              </a:ext>
            </a:extLst>
          </xdr:cNvPr>
          <xdr:cNvCxnSpPr>
            <a:stCxn id="381" idx="1"/>
            <a:endCxn id="380" idx="3"/>
          </xdr:cNvCxnSpPr>
        </xdr:nvCxnSpPr>
        <xdr:spPr>
          <a:xfrm rot="10800000" flipV="1">
            <a:off x="47591802" y="1080479"/>
            <a:ext cx="256721" cy="35921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85" name="Zalomená spojnica 384">
            <a:extLst>
              <a:ext uri="{FF2B5EF4-FFF2-40B4-BE49-F238E27FC236}">
                <a16:creationId xmlns:a16="http://schemas.microsoft.com/office/drawing/2014/main" id="{8980975E-CCD8-E140-AC7F-55DA34A0471E}"/>
              </a:ext>
            </a:extLst>
          </xdr:cNvPr>
          <xdr:cNvCxnSpPr>
            <a:stCxn id="376" idx="0"/>
            <a:endCxn id="378" idx="3"/>
          </xdr:cNvCxnSpPr>
        </xdr:nvCxnSpPr>
        <xdr:spPr>
          <a:xfrm rot="16200000" flipV="1">
            <a:off x="47256954" y="1681237"/>
            <a:ext cx="380068" cy="447082"/>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386" name="Zalomená spojnica 385">
            <a:extLst>
              <a:ext uri="{FF2B5EF4-FFF2-40B4-BE49-F238E27FC236}">
                <a16:creationId xmlns:a16="http://schemas.microsoft.com/office/drawing/2014/main" id="{91420804-2D20-644B-A740-D06ADD8747D6}"/>
              </a:ext>
            </a:extLst>
          </xdr:cNvPr>
          <xdr:cNvCxnSpPr>
            <a:stCxn id="372" idx="0"/>
            <a:endCxn id="376" idx="2"/>
          </xdr:cNvCxnSpPr>
        </xdr:nvCxnSpPr>
        <xdr:spPr>
          <a:xfrm rot="16200000" flipV="1">
            <a:off x="47547121" y="3185574"/>
            <a:ext cx="428056" cy="181239"/>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388" name="Zalomená spojnica 387">
            <a:extLst>
              <a:ext uri="{FF2B5EF4-FFF2-40B4-BE49-F238E27FC236}">
                <a16:creationId xmlns:a16="http://schemas.microsoft.com/office/drawing/2014/main" id="{58F036DE-F89F-084C-A401-2FBB36A2F40B}"/>
              </a:ext>
            </a:extLst>
          </xdr:cNvPr>
          <xdr:cNvCxnSpPr>
            <a:stCxn id="393" idx="2"/>
            <a:endCxn id="295" idx="2"/>
          </xdr:cNvCxnSpPr>
        </xdr:nvCxnSpPr>
        <xdr:spPr>
          <a:xfrm rot="5400000" flipH="1">
            <a:off x="44305486" y="2190782"/>
            <a:ext cx="588855" cy="4335295"/>
          </a:xfrm>
          <a:prstGeom prst="bentConnector3">
            <a:avLst>
              <a:gd name="adj1" fmla="val -138980"/>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393" name="BlokTextu 392">
            <a:extLst>
              <a:ext uri="{FF2B5EF4-FFF2-40B4-BE49-F238E27FC236}">
                <a16:creationId xmlns:a16="http://schemas.microsoft.com/office/drawing/2014/main" id="{6B3D3B5D-33C6-A649-A90B-A29639D02059}"/>
              </a:ext>
            </a:extLst>
          </xdr:cNvPr>
          <xdr:cNvSpPr txBox="1"/>
        </xdr:nvSpPr>
        <xdr:spPr>
          <a:xfrm>
            <a:off x="46591417" y="4470486"/>
            <a:ext cx="352288" cy="182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b="1">
                <a:solidFill>
                  <a:srgbClr val="FF0000"/>
                </a:solidFill>
                <a:latin typeface="Proxima Nova" panose="02000506030000020004" pitchFamily="2" charset="0"/>
              </a:rPr>
              <a:t>NIE</a:t>
            </a:r>
          </a:p>
        </xdr:txBody>
      </xdr:sp>
      <xdr:cxnSp macro="">
        <xdr:nvCxnSpPr>
          <xdr:cNvPr id="394" name="Zalomená spojnica 393">
            <a:extLst>
              <a:ext uri="{FF2B5EF4-FFF2-40B4-BE49-F238E27FC236}">
                <a16:creationId xmlns:a16="http://schemas.microsoft.com/office/drawing/2014/main" id="{D244ADDE-DAD2-DB4D-90C7-5553884297E8}"/>
              </a:ext>
            </a:extLst>
          </xdr:cNvPr>
          <xdr:cNvCxnSpPr>
            <a:stCxn id="393" idx="0"/>
            <a:endCxn id="356" idx="2"/>
          </xdr:cNvCxnSpPr>
        </xdr:nvCxnSpPr>
        <xdr:spPr>
          <a:xfrm rot="16200000" flipV="1">
            <a:off x="46552994" y="4255918"/>
            <a:ext cx="427036" cy="2099"/>
          </a:xfrm>
          <a:prstGeom prst="bentConnector3">
            <a:avLst>
              <a:gd name="adj1" fmla="val 50000"/>
            </a:avLst>
          </a:prstGeom>
          <a:ln>
            <a:headEnd type="triangle"/>
            <a:tailEnd type="none"/>
          </a:ln>
        </xdr:spPr>
        <xdr:style>
          <a:lnRef idx="1">
            <a:schemeClr val="dk1"/>
          </a:lnRef>
          <a:fillRef idx="0">
            <a:schemeClr val="dk1"/>
          </a:fillRef>
          <a:effectRef idx="0">
            <a:schemeClr val="dk1"/>
          </a:effectRef>
          <a:fontRef idx="minor">
            <a:schemeClr val="tx1"/>
          </a:fontRef>
        </xdr:style>
      </xdr:cxnSp>
      <xdr:sp macro="" textlink="">
        <xdr:nvSpPr>
          <xdr:cNvPr id="404" name="BlokTextu 403">
            <a:extLst>
              <a:ext uri="{FF2B5EF4-FFF2-40B4-BE49-F238E27FC236}">
                <a16:creationId xmlns:a16="http://schemas.microsoft.com/office/drawing/2014/main" id="{E3616905-EF0F-684E-AE11-3D1C8C6D229D}"/>
              </a:ext>
            </a:extLst>
          </xdr:cNvPr>
          <xdr:cNvSpPr txBox="1"/>
        </xdr:nvSpPr>
        <xdr:spPr>
          <a:xfrm>
            <a:off x="44055923" y="5123369"/>
            <a:ext cx="1143098" cy="3272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sk-SK" sz="800" b="1">
                <a:solidFill>
                  <a:schemeClr val="tx1">
                    <a:lumMod val="75000"/>
                    <a:lumOff val="25000"/>
                  </a:schemeClr>
                </a:solidFill>
                <a:latin typeface="Proxima Nova" panose="02000506030000020004" pitchFamily="2" charset="0"/>
              </a:rPr>
              <a:t>PRIPOMIENKY</a:t>
            </a:r>
          </a:p>
          <a:p>
            <a:pPr algn="ctr"/>
            <a:r>
              <a:rPr lang="sk-SK" sz="800" b="1">
                <a:solidFill>
                  <a:schemeClr val="tx1">
                    <a:lumMod val="75000"/>
                    <a:lumOff val="25000"/>
                  </a:schemeClr>
                </a:solidFill>
                <a:latin typeface="Proxima Nova" panose="02000506030000020004" pitchFamily="2" charset="0"/>
              </a:rPr>
              <a:t>NA ZAPRACOVANIE</a:t>
            </a:r>
          </a:p>
        </xdr:txBody>
      </xdr:sp>
      <xdr:sp macro="" textlink="">
        <xdr:nvSpPr>
          <xdr:cNvPr id="405" name="Viac dokumentov 404">
            <a:extLst>
              <a:ext uri="{FF2B5EF4-FFF2-40B4-BE49-F238E27FC236}">
                <a16:creationId xmlns:a16="http://schemas.microsoft.com/office/drawing/2014/main" id="{D1421338-FB97-4542-BD96-C5D35587CB2D}"/>
              </a:ext>
            </a:extLst>
          </xdr:cNvPr>
          <xdr:cNvSpPr/>
        </xdr:nvSpPr>
        <xdr:spPr>
          <a:xfrm>
            <a:off x="47825076" y="1408725"/>
            <a:ext cx="831554" cy="547078"/>
          </a:xfrm>
          <a:prstGeom prst="flowChartMultidocument">
            <a:avLst/>
          </a:prstGeom>
          <a:solidFill>
            <a:schemeClr val="accent5">
              <a:lumMod val="20000"/>
              <a:lumOff val="80000"/>
            </a:schemeClr>
          </a:solidFill>
          <a:ln>
            <a:solidFill>
              <a:sysClr val="windowText" lastClr="000000"/>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700" b="1">
                <a:solidFill>
                  <a:sysClr val="windowText" lastClr="000000"/>
                </a:solidFill>
                <a:latin typeface="Proxima Nova" panose="02000506030000020004" pitchFamily="2" charset="0"/>
              </a:rPr>
              <a:t>SPRÁVA o UKONČENÍ</a:t>
            </a:r>
          </a:p>
        </xdr:txBody>
      </xdr:sp>
      <xdr:cxnSp macro="">
        <xdr:nvCxnSpPr>
          <xdr:cNvPr id="406" name="Zalomená spojnica 405">
            <a:extLst>
              <a:ext uri="{FF2B5EF4-FFF2-40B4-BE49-F238E27FC236}">
                <a16:creationId xmlns:a16="http://schemas.microsoft.com/office/drawing/2014/main" id="{C6556807-F401-F346-9759-0B0E224A2A8A}"/>
              </a:ext>
            </a:extLst>
          </xdr:cNvPr>
          <xdr:cNvCxnSpPr>
            <a:stCxn id="405" idx="1"/>
            <a:endCxn id="380" idx="3"/>
          </xdr:cNvCxnSpPr>
        </xdr:nvCxnSpPr>
        <xdr:spPr>
          <a:xfrm rot="10800000">
            <a:off x="47591802" y="1439692"/>
            <a:ext cx="233275" cy="242573"/>
          </a:xfrm>
          <a:prstGeom prst="bentConnector3">
            <a:avLst>
              <a:gd name="adj1" fmla="val 50000"/>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57</xdr:col>
      <xdr:colOff>489547</xdr:colOff>
      <xdr:row>21</xdr:row>
      <xdr:rowOff>84313</xdr:rowOff>
    </xdr:from>
    <xdr:to>
      <xdr:col>57</xdr:col>
      <xdr:colOff>671794</xdr:colOff>
      <xdr:row>22</xdr:row>
      <xdr:rowOff>60866</xdr:rowOff>
    </xdr:to>
    <xdr:pic>
      <xdr:nvPicPr>
        <xdr:cNvPr id="416" name="Grafický objekt 415" descr="Piktogram, označené1 obrys">
          <a:extLst>
            <a:ext uri="{FF2B5EF4-FFF2-40B4-BE49-F238E27FC236}">
              <a16:creationId xmlns:a16="http://schemas.microsoft.com/office/drawing/2014/main" id="{B9AE55C2-9CED-8640-ACC1-4A2CA5903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313014" y="4089046"/>
          <a:ext cx="182247" cy="179753"/>
        </a:xfrm>
        <a:prstGeom prst="rect">
          <a:avLst/>
        </a:prstGeom>
        <a:effectLst>
          <a:outerShdw blurRad="63500" sx="102000" sy="102000" algn="ctr" rotWithShape="0">
            <a:prstClr val="black">
              <a:alpha val="40000"/>
            </a:prstClr>
          </a:outerShdw>
        </a:effectLst>
      </xdr:spPr>
    </xdr:pic>
    <xdr:clientData/>
  </xdr:twoCellAnchor>
  <xdr:twoCellAnchor>
    <xdr:from>
      <xdr:col>57</xdr:col>
      <xdr:colOff>608396</xdr:colOff>
      <xdr:row>21</xdr:row>
      <xdr:rowOff>63845</xdr:rowOff>
    </xdr:from>
    <xdr:to>
      <xdr:col>59</xdr:col>
      <xdr:colOff>446520</xdr:colOff>
      <xdr:row>22</xdr:row>
      <xdr:rowOff>65701</xdr:rowOff>
    </xdr:to>
    <xdr:sp macro="" textlink="">
      <xdr:nvSpPr>
        <xdr:cNvPr id="417" name="BlokTextu 416">
          <a:extLst>
            <a:ext uri="{FF2B5EF4-FFF2-40B4-BE49-F238E27FC236}">
              <a16:creationId xmlns:a16="http://schemas.microsoft.com/office/drawing/2014/main" id="{B1BC77BD-8662-3D43-BBE3-E44673776905}"/>
            </a:ext>
          </a:extLst>
        </xdr:cNvPr>
        <xdr:cNvSpPr txBox="1"/>
      </xdr:nvSpPr>
      <xdr:spPr>
        <a:xfrm>
          <a:off x="44431863" y="4068578"/>
          <a:ext cx="1497590" cy="205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800" b="1">
              <a:latin typeface="Proxima Nova" panose="02000506030000020004" pitchFamily="2" charset="0"/>
            </a:rPr>
            <a:t>vykonaná QA KONTROLA</a:t>
          </a:r>
        </a:p>
      </xdr:txBody>
    </xdr:sp>
    <xdr:clientData/>
  </xdr:twoCellAnchor>
  <xdr:oneCellAnchor>
    <xdr:from>
      <xdr:col>17</xdr:col>
      <xdr:colOff>250880</xdr:colOff>
      <xdr:row>29</xdr:row>
      <xdr:rowOff>88900</xdr:rowOff>
    </xdr:from>
    <xdr:ext cx="1079976" cy="353174"/>
    <xdr:sp macro="" textlink="">
      <xdr:nvSpPr>
        <xdr:cNvPr id="18" name="BlokTextu 17">
          <a:extLst>
            <a:ext uri="{FF2B5EF4-FFF2-40B4-BE49-F238E27FC236}">
              <a16:creationId xmlns:a16="http://schemas.microsoft.com/office/drawing/2014/main" id="{22B7E565-3692-A34E-8F3D-6FD9708E2D8C}"/>
            </a:ext>
          </a:extLst>
        </xdr:cNvPr>
        <xdr:cNvSpPr txBox="1"/>
      </xdr:nvSpPr>
      <xdr:spPr>
        <a:xfrm>
          <a:off x="9839380" y="5727700"/>
          <a:ext cx="1079976" cy="3531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sk-SK" sz="900" b="1">
              <a:solidFill>
                <a:srgbClr val="0070C0"/>
              </a:solidFill>
              <a:latin typeface="Proxima Nova" panose="02000506030000020004" pitchFamily="2" charset="0"/>
            </a:rPr>
            <a:t>POKRAČOVANIE</a:t>
          </a:r>
        </a:p>
        <a:p>
          <a:pPr marL="0" marR="0" lvl="0" indent="0" algn="ctr" defTabSz="914400" eaLnBrk="1" fontAlgn="auto" latinLnBrk="0" hangingPunct="1">
            <a:lnSpc>
              <a:spcPct val="100000"/>
            </a:lnSpc>
            <a:spcBef>
              <a:spcPts val="0"/>
            </a:spcBef>
            <a:spcAft>
              <a:spcPts val="0"/>
            </a:spcAft>
            <a:buClrTx/>
            <a:buSzTx/>
            <a:buFontTx/>
            <a:buNone/>
            <a:tabLst/>
            <a:defRPr/>
          </a:pPr>
          <a:r>
            <a:rPr lang="sk-SK" sz="900" b="1">
              <a:solidFill>
                <a:srgbClr val="0070C0"/>
              </a:solidFill>
              <a:latin typeface="Proxima Nova" panose="02000506030000020004" pitchFamily="2" charset="0"/>
            </a:rPr>
            <a:t>KROK 8.</a:t>
          </a:r>
          <a:endParaRPr lang="sk-SK" sz="900" b="1">
            <a:latin typeface="Proxima Nova" panose="02000506030000020004" pitchFamily="2" charset="0"/>
          </a:endParaRPr>
        </a:p>
      </xdr:txBody>
    </xdr:sp>
    <xdr:clientData/>
  </xdr:oneCellAnchor>
  <xdr:twoCellAnchor>
    <xdr:from>
      <xdr:col>35</xdr:col>
      <xdr:colOff>405442</xdr:colOff>
      <xdr:row>16</xdr:row>
      <xdr:rowOff>8794</xdr:rowOff>
    </xdr:from>
    <xdr:to>
      <xdr:col>36</xdr:col>
      <xdr:colOff>36641</xdr:colOff>
      <xdr:row>17</xdr:row>
      <xdr:rowOff>13856</xdr:rowOff>
    </xdr:to>
    <xdr:sp macro="" textlink="">
      <xdr:nvSpPr>
        <xdr:cNvPr id="303" name="BlokTextu 302">
          <a:extLst>
            <a:ext uri="{FF2B5EF4-FFF2-40B4-BE49-F238E27FC236}">
              <a16:creationId xmlns:a16="http://schemas.microsoft.com/office/drawing/2014/main" id="{4E407094-5998-9741-8C5A-D7A150FF5078}"/>
            </a:ext>
          </a:extLst>
        </xdr:cNvPr>
        <xdr:cNvSpPr txBox="1"/>
      </xdr:nvSpPr>
      <xdr:spPr>
        <a:xfrm>
          <a:off x="25741942" y="2993294"/>
          <a:ext cx="456699"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B.4.x.</a:t>
          </a:r>
        </a:p>
      </xdr:txBody>
    </xdr:sp>
    <xdr:clientData/>
  </xdr:twoCellAnchor>
  <xdr:twoCellAnchor>
    <xdr:from>
      <xdr:col>37</xdr:col>
      <xdr:colOff>532442</xdr:colOff>
      <xdr:row>16</xdr:row>
      <xdr:rowOff>8794</xdr:rowOff>
    </xdr:from>
    <xdr:to>
      <xdr:col>38</xdr:col>
      <xdr:colOff>163641</xdr:colOff>
      <xdr:row>17</xdr:row>
      <xdr:rowOff>13856</xdr:rowOff>
    </xdr:to>
    <xdr:sp macro="" textlink="">
      <xdr:nvSpPr>
        <xdr:cNvPr id="336" name="BlokTextu 335">
          <a:extLst>
            <a:ext uri="{FF2B5EF4-FFF2-40B4-BE49-F238E27FC236}">
              <a16:creationId xmlns:a16="http://schemas.microsoft.com/office/drawing/2014/main" id="{0EC6C07D-5A48-6F4D-A692-169E29ABA561}"/>
            </a:ext>
          </a:extLst>
        </xdr:cNvPr>
        <xdr:cNvSpPr txBox="1"/>
      </xdr:nvSpPr>
      <xdr:spPr>
        <a:xfrm>
          <a:off x="27519942" y="2993294"/>
          <a:ext cx="456699"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B.4.x.</a:t>
          </a:r>
        </a:p>
      </xdr:txBody>
    </xdr:sp>
    <xdr:clientData/>
  </xdr:twoCellAnchor>
  <xdr:twoCellAnchor>
    <xdr:from>
      <xdr:col>47</xdr:col>
      <xdr:colOff>183192</xdr:colOff>
      <xdr:row>11</xdr:row>
      <xdr:rowOff>123094</xdr:rowOff>
    </xdr:from>
    <xdr:to>
      <xdr:col>47</xdr:col>
      <xdr:colOff>639891</xdr:colOff>
      <xdr:row>12</xdr:row>
      <xdr:rowOff>128156</xdr:rowOff>
    </xdr:to>
    <xdr:sp macro="" textlink="">
      <xdr:nvSpPr>
        <xdr:cNvPr id="340" name="BlokTextu 339">
          <a:extLst>
            <a:ext uri="{FF2B5EF4-FFF2-40B4-BE49-F238E27FC236}">
              <a16:creationId xmlns:a16="http://schemas.microsoft.com/office/drawing/2014/main" id="{5CA8E1ED-D59A-C848-8E9B-369207E933AE}"/>
            </a:ext>
          </a:extLst>
        </xdr:cNvPr>
        <xdr:cNvSpPr txBox="1"/>
      </xdr:nvSpPr>
      <xdr:spPr>
        <a:xfrm>
          <a:off x="35179630" y="2115407"/>
          <a:ext cx="456699" cy="211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B.5.x.</a:t>
          </a:r>
        </a:p>
      </xdr:txBody>
    </xdr:sp>
    <xdr:clientData/>
  </xdr:twoCellAnchor>
  <xdr:twoCellAnchor>
    <xdr:from>
      <xdr:col>48</xdr:col>
      <xdr:colOff>1650042</xdr:colOff>
      <xdr:row>15</xdr:row>
      <xdr:rowOff>199294</xdr:rowOff>
    </xdr:from>
    <xdr:to>
      <xdr:col>48</xdr:col>
      <xdr:colOff>2106741</xdr:colOff>
      <xdr:row>17</xdr:row>
      <xdr:rowOff>1156</xdr:rowOff>
    </xdr:to>
    <xdr:sp macro="" textlink="">
      <xdr:nvSpPr>
        <xdr:cNvPr id="344" name="BlokTextu 343">
          <a:extLst>
            <a:ext uri="{FF2B5EF4-FFF2-40B4-BE49-F238E27FC236}">
              <a16:creationId xmlns:a16="http://schemas.microsoft.com/office/drawing/2014/main" id="{925E6E22-5F38-5F47-8F7C-0AF4B2658460}"/>
            </a:ext>
          </a:extLst>
        </xdr:cNvPr>
        <xdr:cNvSpPr txBox="1"/>
      </xdr:nvSpPr>
      <xdr:spPr>
        <a:xfrm>
          <a:off x="37476742" y="2980594"/>
          <a:ext cx="456699" cy="2082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B.5.x.</a:t>
          </a:r>
        </a:p>
      </xdr:txBody>
    </xdr:sp>
    <xdr:clientData/>
  </xdr:twoCellAnchor>
  <xdr:twoCellAnchor>
    <xdr:from>
      <xdr:col>36</xdr:col>
      <xdr:colOff>291142</xdr:colOff>
      <xdr:row>22</xdr:row>
      <xdr:rowOff>52098</xdr:rowOff>
    </xdr:from>
    <xdr:to>
      <xdr:col>36</xdr:col>
      <xdr:colOff>747841</xdr:colOff>
      <xdr:row>23</xdr:row>
      <xdr:rowOff>57161</xdr:rowOff>
    </xdr:to>
    <xdr:sp macro="" textlink="">
      <xdr:nvSpPr>
        <xdr:cNvPr id="345" name="BlokTextu 344">
          <a:extLst>
            <a:ext uri="{FF2B5EF4-FFF2-40B4-BE49-F238E27FC236}">
              <a16:creationId xmlns:a16="http://schemas.microsoft.com/office/drawing/2014/main" id="{7598EA42-F473-704E-8AA7-F5B1BD2FF66D}"/>
            </a:ext>
          </a:extLst>
        </xdr:cNvPr>
        <xdr:cNvSpPr txBox="1"/>
      </xdr:nvSpPr>
      <xdr:spPr>
        <a:xfrm>
          <a:off x="28598371" y="4076315"/>
          <a:ext cx="456699" cy="188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B.4.x.</a:t>
          </a:r>
        </a:p>
      </xdr:txBody>
    </xdr:sp>
    <xdr:clientData/>
  </xdr:twoCellAnchor>
  <xdr:twoCellAnchor>
    <xdr:from>
      <xdr:col>48</xdr:col>
      <xdr:colOff>519742</xdr:colOff>
      <xdr:row>26</xdr:row>
      <xdr:rowOff>97694</xdr:rowOff>
    </xdr:from>
    <xdr:to>
      <xdr:col>48</xdr:col>
      <xdr:colOff>976441</xdr:colOff>
      <xdr:row>27</xdr:row>
      <xdr:rowOff>102756</xdr:rowOff>
    </xdr:to>
    <xdr:sp macro="" textlink="">
      <xdr:nvSpPr>
        <xdr:cNvPr id="346" name="BlokTextu 345">
          <a:extLst>
            <a:ext uri="{FF2B5EF4-FFF2-40B4-BE49-F238E27FC236}">
              <a16:creationId xmlns:a16="http://schemas.microsoft.com/office/drawing/2014/main" id="{E13BD509-C078-BD41-889F-B0EADCD92E4E}"/>
            </a:ext>
          </a:extLst>
        </xdr:cNvPr>
        <xdr:cNvSpPr txBox="1"/>
      </xdr:nvSpPr>
      <xdr:spPr>
        <a:xfrm>
          <a:off x="36341680" y="5185632"/>
          <a:ext cx="456699" cy="211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B.5.x.</a:t>
          </a:r>
        </a:p>
      </xdr:txBody>
    </xdr:sp>
    <xdr:clientData/>
  </xdr:twoCellAnchor>
  <xdr:twoCellAnchor>
    <xdr:from>
      <xdr:col>55</xdr:col>
      <xdr:colOff>475293</xdr:colOff>
      <xdr:row>15</xdr:row>
      <xdr:rowOff>121507</xdr:rowOff>
    </xdr:from>
    <xdr:to>
      <xdr:col>56</xdr:col>
      <xdr:colOff>106492</xdr:colOff>
      <xdr:row>16</xdr:row>
      <xdr:rowOff>126569</xdr:rowOff>
    </xdr:to>
    <xdr:sp macro="" textlink="">
      <xdr:nvSpPr>
        <xdr:cNvPr id="391" name="BlokTextu 390">
          <a:extLst>
            <a:ext uri="{FF2B5EF4-FFF2-40B4-BE49-F238E27FC236}">
              <a16:creationId xmlns:a16="http://schemas.microsoft.com/office/drawing/2014/main" id="{1FA96436-4FE1-854E-9B07-52790C9F06B2}"/>
            </a:ext>
          </a:extLst>
        </xdr:cNvPr>
        <xdr:cNvSpPr txBox="1"/>
      </xdr:nvSpPr>
      <xdr:spPr>
        <a:xfrm>
          <a:off x="42409106" y="2939320"/>
          <a:ext cx="456699" cy="211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B.6.x.</a:t>
          </a:r>
        </a:p>
      </xdr:txBody>
    </xdr:sp>
    <xdr:clientData/>
  </xdr:twoCellAnchor>
  <xdr:twoCellAnchor>
    <xdr:from>
      <xdr:col>58</xdr:col>
      <xdr:colOff>603880</xdr:colOff>
      <xdr:row>15</xdr:row>
      <xdr:rowOff>115157</xdr:rowOff>
    </xdr:from>
    <xdr:to>
      <xdr:col>58</xdr:col>
      <xdr:colOff>1060579</xdr:colOff>
      <xdr:row>16</xdr:row>
      <xdr:rowOff>120219</xdr:rowOff>
    </xdr:to>
    <xdr:sp macro="" textlink="">
      <xdr:nvSpPr>
        <xdr:cNvPr id="392" name="BlokTextu 391">
          <a:extLst>
            <a:ext uri="{FF2B5EF4-FFF2-40B4-BE49-F238E27FC236}">
              <a16:creationId xmlns:a16="http://schemas.microsoft.com/office/drawing/2014/main" id="{D480B795-4D8A-6F4A-BA37-A1A0EA4F32D4}"/>
            </a:ext>
          </a:extLst>
        </xdr:cNvPr>
        <xdr:cNvSpPr txBox="1"/>
      </xdr:nvSpPr>
      <xdr:spPr>
        <a:xfrm>
          <a:off x="45014193" y="2932970"/>
          <a:ext cx="456699" cy="211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800" b="1">
              <a:solidFill>
                <a:srgbClr val="0070C0"/>
              </a:solidFill>
              <a:latin typeface="Proxima Nova" panose="02000506030000020004" pitchFamily="2" charset="0"/>
            </a:rPr>
            <a:t>B.6.x.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289820</xdr:colOff>
      <xdr:row>13</xdr:row>
      <xdr:rowOff>137583</xdr:rowOff>
    </xdr:from>
    <xdr:to>
      <xdr:col>8</xdr:col>
      <xdr:colOff>783165</xdr:colOff>
      <xdr:row>26</xdr:row>
      <xdr:rowOff>50800</xdr:rowOff>
    </xdr:to>
    <xdr:grpSp>
      <xdr:nvGrpSpPr>
        <xdr:cNvPr id="30" name="Skupina 29">
          <a:extLst>
            <a:ext uri="{FF2B5EF4-FFF2-40B4-BE49-F238E27FC236}">
              <a16:creationId xmlns:a16="http://schemas.microsoft.com/office/drawing/2014/main" id="{1C32F93A-E683-C44B-8814-2AC40F980F2A}"/>
            </a:ext>
          </a:extLst>
        </xdr:cNvPr>
        <xdr:cNvGrpSpPr/>
      </xdr:nvGrpSpPr>
      <xdr:grpSpPr>
        <a:xfrm>
          <a:off x="810520" y="2779183"/>
          <a:ext cx="6360745" cy="2554817"/>
          <a:chOff x="670820" y="3214891"/>
          <a:chExt cx="6374422" cy="2580217"/>
        </a:xfrm>
      </xdr:grpSpPr>
      <xdr:sp macro="" textlink="">
        <xdr:nvSpPr>
          <xdr:cNvPr id="4" name="Šípka doprava 3">
            <a:extLst>
              <a:ext uri="{FF2B5EF4-FFF2-40B4-BE49-F238E27FC236}">
                <a16:creationId xmlns:a16="http://schemas.microsoft.com/office/drawing/2014/main" id="{E19913AF-485D-A943-8C2C-67A306EA9581}"/>
              </a:ext>
            </a:extLst>
          </xdr:cNvPr>
          <xdr:cNvSpPr/>
        </xdr:nvSpPr>
        <xdr:spPr>
          <a:xfrm>
            <a:off x="812800" y="3214891"/>
            <a:ext cx="6190111" cy="70419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 name="Šípka doprava 4">
            <a:extLst>
              <a:ext uri="{FF2B5EF4-FFF2-40B4-BE49-F238E27FC236}">
                <a16:creationId xmlns:a16="http://schemas.microsoft.com/office/drawing/2014/main" id="{C43698A8-17E8-944A-9762-697C0B4EF0CC}"/>
              </a:ext>
            </a:extLst>
          </xdr:cNvPr>
          <xdr:cNvSpPr/>
        </xdr:nvSpPr>
        <xdr:spPr>
          <a:xfrm>
            <a:off x="827614" y="4488149"/>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6" name="Šípka doprava 5">
            <a:extLst>
              <a:ext uri="{FF2B5EF4-FFF2-40B4-BE49-F238E27FC236}">
                <a16:creationId xmlns:a16="http://schemas.microsoft.com/office/drawing/2014/main" id="{CF26D4C7-8826-1243-B658-EBACF1C2F4AE}"/>
              </a:ext>
            </a:extLst>
          </xdr:cNvPr>
          <xdr:cNvSpPr/>
        </xdr:nvSpPr>
        <xdr:spPr>
          <a:xfrm>
            <a:off x="1864618" y="4488149"/>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7" name="Šípka doprava 6">
            <a:extLst>
              <a:ext uri="{FF2B5EF4-FFF2-40B4-BE49-F238E27FC236}">
                <a16:creationId xmlns:a16="http://schemas.microsoft.com/office/drawing/2014/main" id="{0722010A-4E45-2945-8FA1-31031FE96A8E}"/>
              </a:ext>
            </a:extLst>
          </xdr:cNvPr>
          <xdr:cNvSpPr/>
        </xdr:nvSpPr>
        <xdr:spPr>
          <a:xfrm>
            <a:off x="2916276" y="4488149"/>
            <a:ext cx="943870"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8" name="Šípka doprava 7">
            <a:extLst>
              <a:ext uri="{FF2B5EF4-FFF2-40B4-BE49-F238E27FC236}">
                <a16:creationId xmlns:a16="http://schemas.microsoft.com/office/drawing/2014/main" id="{03093E0E-2417-854A-B606-205DE9B3FC57}"/>
              </a:ext>
            </a:extLst>
          </xdr:cNvPr>
          <xdr:cNvSpPr/>
        </xdr:nvSpPr>
        <xdr:spPr>
          <a:xfrm>
            <a:off x="3953279" y="4488149"/>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9" name="Šípka doprava 8">
            <a:extLst>
              <a:ext uri="{FF2B5EF4-FFF2-40B4-BE49-F238E27FC236}">
                <a16:creationId xmlns:a16="http://schemas.microsoft.com/office/drawing/2014/main" id="{F14A1F93-BB5D-9D4E-BC4F-CF388F1549A2}"/>
              </a:ext>
            </a:extLst>
          </xdr:cNvPr>
          <xdr:cNvSpPr/>
        </xdr:nvSpPr>
        <xdr:spPr>
          <a:xfrm>
            <a:off x="4990283" y="4488149"/>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0" name="Šípka doprava 9">
            <a:extLst>
              <a:ext uri="{FF2B5EF4-FFF2-40B4-BE49-F238E27FC236}">
                <a16:creationId xmlns:a16="http://schemas.microsoft.com/office/drawing/2014/main" id="{E9C79B70-D58B-9F4D-838F-081BD4D2C8C1}"/>
              </a:ext>
            </a:extLst>
          </xdr:cNvPr>
          <xdr:cNvSpPr/>
        </xdr:nvSpPr>
        <xdr:spPr>
          <a:xfrm>
            <a:off x="6027287" y="4488149"/>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2" name="BlokTextu 11">
            <a:extLst>
              <a:ext uri="{FF2B5EF4-FFF2-40B4-BE49-F238E27FC236}">
                <a16:creationId xmlns:a16="http://schemas.microsoft.com/office/drawing/2014/main" id="{78C579AA-1F06-0846-95EC-8D3CE890DDAA}"/>
              </a:ext>
            </a:extLst>
          </xdr:cNvPr>
          <xdr:cNvSpPr txBox="1"/>
        </xdr:nvSpPr>
        <xdr:spPr>
          <a:xfrm>
            <a:off x="670820" y="4429125"/>
            <a:ext cx="1115321"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PLÁNOVANIE</a:t>
            </a:r>
          </a:p>
          <a:p>
            <a:pPr algn="ctr"/>
            <a:r>
              <a:rPr lang="sk-SK" sz="600" b="1" i="0">
                <a:latin typeface="Gotham Bold" panose="02000604040000020004" pitchFamily="2" charset="0"/>
                <a:ea typeface="Tahoma" panose="020B0604030504040204" pitchFamily="34" charset="0"/>
                <a:cs typeface="Thonburi" pitchFamily="2" charset="-34"/>
              </a:rPr>
              <a:t>KVALITY</a:t>
            </a:r>
          </a:p>
        </xdr:txBody>
      </xdr:sp>
      <xdr:sp macro="" textlink="">
        <xdr:nvSpPr>
          <xdr:cNvPr id="13" name="BlokTextu 12">
            <a:extLst>
              <a:ext uri="{FF2B5EF4-FFF2-40B4-BE49-F238E27FC236}">
                <a16:creationId xmlns:a16="http://schemas.microsoft.com/office/drawing/2014/main" id="{25DA4A86-3A78-D147-8023-085E97D4DB03}"/>
              </a:ext>
            </a:extLst>
          </xdr:cNvPr>
          <xdr:cNvSpPr txBox="1"/>
        </xdr:nvSpPr>
        <xdr:spPr>
          <a:xfrm>
            <a:off x="1750320" y="4419356"/>
            <a:ext cx="1115321"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ZABEZPEČENIE</a:t>
            </a:r>
          </a:p>
          <a:p>
            <a:pPr algn="ctr"/>
            <a:r>
              <a:rPr lang="sk-SK" sz="600" b="1" i="0">
                <a:latin typeface="Gotham Bold" panose="02000604040000020004" pitchFamily="2" charset="0"/>
                <a:ea typeface="Tahoma" panose="020B0604030504040204" pitchFamily="34" charset="0"/>
                <a:cs typeface="Thonburi" pitchFamily="2" charset="-34"/>
              </a:rPr>
              <a:t>KVALITY</a:t>
            </a:r>
          </a:p>
        </xdr:txBody>
      </xdr:sp>
      <xdr:sp macro="" textlink="">
        <xdr:nvSpPr>
          <xdr:cNvPr id="14" name="BlokTextu 13">
            <a:extLst>
              <a:ext uri="{FF2B5EF4-FFF2-40B4-BE49-F238E27FC236}">
                <a16:creationId xmlns:a16="http://schemas.microsoft.com/office/drawing/2014/main" id="{38503380-8248-2244-B45B-B8F3AB691600}"/>
              </a:ext>
            </a:extLst>
          </xdr:cNvPr>
          <xdr:cNvSpPr txBox="1"/>
        </xdr:nvSpPr>
        <xdr:spPr>
          <a:xfrm>
            <a:off x="2802140" y="4419356"/>
            <a:ext cx="1129974"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KONTROLA</a:t>
            </a:r>
          </a:p>
          <a:p>
            <a:pPr algn="ctr"/>
            <a:r>
              <a:rPr lang="sk-SK" sz="600" b="1" i="0">
                <a:latin typeface="Gotham Bold" panose="02000604040000020004" pitchFamily="2" charset="0"/>
                <a:ea typeface="Tahoma" panose="020B0604030504040204" pitchFamily="34" charset="0"/>
                <a:cs typeface="Thonburi" pitchFamily="2" charset="-34"/>
              </a:rPr>
              <a:t>KVALITY</a:t>
            </a:r>
          </a:p>
        </xdr:txBody>
      </xdr:sp>
      <xdr:sp macro="" textlink="">
        <xdr:nvSpPr>
          <xdr:cNvPr id="15" name="BlokTextu 14">
            <a:extLst>
              <a:ext uri="{FF2B5EF4-FFF2-40B4-BE49-F238E27FC236}">
                <a16:creationId xmlns:a16="http://schemas.microsoft.com/office/drawing/2014/main" id="{102F8F42-4CE9-CA4F-AB83-A6B881AC8DD1}"/>
              </a:ext>
            </a:extLst>
          </xdr:cNvPr>
          <xdr:cNvSpPr txBox="1"/>
        </xdr:nvSpPr>
        <xdr:spPr>
          <a:xfrm>
            <a:off x="3858030" y="4419356"/>
            <a:ext cx="1115321"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OPERATÍVNE</a:t>
            </a:r>
          </a:p>
          <a:p>
            <a:pPr algn="ctr"/>
            <a:r>
              <a:rPr lang="sk-SK" sz="600" b="1" i="0">
                <a:latin typeface="Gotham Bold" panose="02000604040000020004" pitchFamily="2" charset="0"/>
                <a:ea typeface="Tahoma" panose="020B0604030504040204" pitchFamily="34" charset="0"/>
                <a:cs typeface="Thonburi" pitchFamily="2" charset="-34"/>
              </a:rPr>
              <a:t>RIADENIE KVALITY</a:t>
            </a:r>
          </a:p>
        </xdr:txBody>
      </xdr:sp>
      <xdr:sp macro="" textlink="">
        <xdr:nvSpPr>
          <xdr:cNvPr id="16" name="BlokTextu 15">
            <a:extLst>
              <a:ext uri="{FF2B5EF4-FFF2-40B4-BE49-F238E27FC236}">
                <a16:creationId xmlns:a16="http://schemas.microsoft.com/office/drawing/2014/main" id="{ABBD0112-C618-B947-9BD5-DFCE5F3FFEC7}"/>
              </a:ext>
            </a:extLst>
          </xdr:cNvPr>
          <xdr:cNvSpPr txBox="1"/>
        </xdr:nvSpPr>
        <xdr:spPr>
          <a:xfrm>
            <a:off x="4878101" y="4419356"/>
            <a:ext cx="1115321"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ZLEPŠOVANIE</a:t>
            </a:r>
          </a:p>
          <a:p>
            <a:pPr algn="ctr"/>
            <a:r>
              <a:rPr lang="sk-SK" sz="600" b="1" i="0">
                <a:latin typeface="Gotham Bold" panose="02000604040000020004" pitchFamily="2" charset="0"/>
                <a:ea typeface="Tahoma" panose="020B0604030504040204" pitchFamily="34" charset="0"/>
                <a:cs typeface="Thonburi" pitchFamily="2" charset="-34"/>
              </a:rPr>
              <a:t>KVALITY</a:t>
            </a:r>
          </a:p>
        </xdr:txBody>
      </xdr:sp>
      <xdr:sp macro="" textlink="">
        <xdr:nvSpPr>
          <xdr:cNvPr id="17" name="BlokTextu 16">
            <a:extLst>
              <a:ext uri="{FF2B5EF4-FFF2-40B4-BE49-F238E27FC236}">
                <a16:creationId xmlns:a16="http://schemas.microsoft.com/office/drawing/2014/main" id="{1314AC02-2FB1-BE44-82E3-B23964291116}"/>
              </a:ext>
            </a:extLst>
          </xdr:cNvPr>
          <xdr:cNvSpPr txBox="1"/>
        </xdr:nvSpPr>
        <xdr:spPr>
          <a:xfrm>
            <a:off x="5929921" y="4419356"/>
            <a:ext cx="1115321" cy="604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VYHODNOCOVANIE</a:t>
            </a:r>
          </a:p>
          <a:p>
            <a:pPr algn="ctr"/>
            <a:r>
              <a:rPr lang="sk-SK" sz="600" b="1" i="0">
                <a:latin typeface="Gotham Bold" panose="02000604040000020004" pitchFamily="2" charset="0"/>
                <a:ea typeface="Tahoma" panose="020B0604030504040204" pitchFamily="34" charset="0"/>
                <a:cs typeface="Thonburi" pitchFamily="2" charset="-34"/>
              </a:rPr>
              <a:t>KVALITY</a:t>
            </a:r>
          </a:p>
        </xdr:txBody>
      </xdr:sp>
      <xdr:sp macro="" textlink="">
        <xdr:nvSpPr>
          <xdr:cNvPr id="18" name="BlokTextu 17">
            <a:extLst>
              <a:ext uri="{FF2B5EF4-FFF2-40B4-BE49-F238E27FC236}">
                <a16:creationId xmlns:a16="http://schemas.microsoft.com/office/drawing/2014/main" id="{7CA371A8-2098-2649-98C3-F22AE3CE644E}"/>
              </a:ext>
            </a:extLst>
          </xdr:cNvPr>
          <xdr:cNvSpPr txBox="1"/>
        </xdr:nvSpPr>
        <xdr:spPr>
          <a:xfrm>
            <a:off x="825501" y="4362207"/>
            <a:ext cx="349250"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1.</a:t>
            </a:r>
          </a:p>
        </xdr:txBody>
      </xdr:sp>
      <xdr:sp macro="" textlink="">
        <xdr:nvSpPr>
          <xdr:cNvPr id="19" name="BlokTextu 18">
            <a:extLst>
              <a:ext uri="{FF2B5EF4-FFF2-40B4-BE49-F238E27FC236}">
                <a16:creationId xmlns:a16="http://schemas.microsoft.com/office/drawing/2014/main" id="{F9E81D06-C84E-8246-842B-9E646EF8F633}"/>
              </a:ext>
            </a:extLst>
          </xdr:cNvPr>
          <xdr:cNvSpPr txBox="1"/>
        </xdr:nvSpPr>
        <xdr:spPr>
          <a:xfrm>
            <a:off x="1870970" y="4362207"/>
            <a:ext cx="363904"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2.</a:t>
            </a:r>
          </a:p>
        </xdr:txBody>
      </xdr:sp>
      <xdr:sp macro="" textlink="">
        <xdr:nvSpPr>
          <xdr:cNvPr id="20" name="BlokTextu 19">
            <a:extLst>
              <a:ext uri="{FF2B5EF4-FFF2-40B4-BE49-F238E27FC236}">
                <a16:creationId xmlns:a16="http://schemas.microsoft.com/office/drawing/2014/main" id="{EF70DE79-8EAB-8148-AE73-D14D57BBA4A2}"/>
              </a:ext>
            </a:extLst>
          </xdr:cNvPr>
          <xdr:cNvSpPr txBox="1"/>
        </xdr:nvSpPr>
        <xdr:spPr>
          <a:xfrm>
            <a:off x="2931096" y="4362207"/>
            <a:ext cx="349250"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3.</a:t>
            </a:r>
          </a:p>
        </xdr:txBody>
      </xdr:sp>
      <xdr:sp macro="" textlink="">
        <xdr:nvSpPr>
          <xdr:cNvPr id="21" name="BlokTextu 20">
            <a:extLst>
              <a:ext uri="{FF2B5EF4-FFF2-40B4-BE49-F238E27FC236}">
                <a16:creationId xmlns:a16="http://schemas.microsoft.com/office/drawing/2014/main" id="{B32DEB04-7D6B-7848-8F5D-31C7280CFAA8}"/>
              </a:ext>
            </a:extLst>
          </xdr:cNvPr>
          <xdr:cNvSpPr txBox="1"/>
        </xdr:nvSpPr>
        <xdr:spPr>
          <a:xfrm>
            <a:off x="3955398" y="4362207"/>
            <a:ext cx="349250"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4.</a:t>
            </a:r>
          </a:p>
        </xdr:txBody>
      </xdr:sp>
      <xdr:sp macro="" textlink="">
        <xdr:nvSpPr>
          <xdr:cNvPr id="22" name="BlokTextu 21">
            <a:extLst>
              <a:ext uri="{FF2B5EF4-FFF2-40B4-BE49-F238E27FC236}">
                <a16:creationId xmlns:a16="http://schemas.microsoft.com/office/drawing/2014/main" id="{D234ED54-F551-5F43-A8AD-DDE70DB0AD76}"/>
              </a:ext>
            </a:extLst>
          </xdr:cNvPr>
          <xdr:cNvSpPr txBox="1"/>
        </xdr:nvSpPr>
        <xdr:spPr>
          <a:xfrm>
            <a:off x="4990286" y="4362207"/>
            <a:ext cx="349250"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5.</a:t>
            </a:r>
          </a:p>
        </xdr:txBody>
      </xdr:sp>
      <xdr:sp macro="" textlink="">
        <xdr:nvSpPr>
          <xdr:cNvPr id="23" name="BlokTextu 22">
            <a:extLst>
              <a:ext uri="{FF2B5EF4-FFF2-40B4-BE49-F238E27FC236}">
                <a16:creationId xmlns:a16="http://schemas.microsoft.com/office/drawing/2014/main" id="{78857EFD-F5E3-1446-BA39-DDB189B97CCA}"/>
              </a:ext>
            </a:extLst>
          </xdr:cNvPr>
          <xdr:cNvSpPr txBox="1"/>
        </xdr:nvSpPr>
        <xdr:spPr>
          <a:xfrm>
            <a:off x="6025174" y="4362207"/>
            <a:ext cx="363904"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latin typeface="Gotham Bold" panose="02000604040000020004" pitchFamily="2" charset="0"/>
              </a:rPr>
              <a:t>6.</a:t>
            </a:r>
          </a:p>
        </xdr:txBody>
      </xdr:sp>
      <xdr:sp macro="" textlink="">
        <xdr:nvSpPr>
          <xdr:cNvPr id="24" name="BlokTextu 23">
            <a:extLst>
              <a:ext uri="{FF2B5EF4-FFF2-40B4-BE49-F238E27FC236}">
                <a16:creationId xmlns:a16="http://schemas.microsoft.com/office/drawing/2014/main" id="{4CCCE9D0-6DDD-D54C-9CFB-0552D6CD223F}"/>
              </a:ext>
            </a:extLst>
          </xdr:cNvPr>
          <xdr:cNvSpPr txBox="1"/>
        </xdr:nvSpPr>
        <xdr:spPr>
          <a:xfrm>
            <a:off x="2298375" y="3219249"/>
            <a:ext cx="3187048" cy="686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1100" b="1" i="0">
                <a:latin typeface="Gotham Bold" panose="02000604040000020004" pitchFamily="2" charset="0"/>
              </a:rPr>
              <a:t>RIADENIE</a:t>
            </a:r>
            <a:r>
              <a:rPr lang="sk-SK" sz="1100" b="1" i="0" baseline="0">
                <a:latin typeface="Gotham Bold" panose="02000604040000020004" pitchFamily="2" charset="0"/>
              </a:rPr>
              <a:t> KVALITY - QA</a:t>
            </a:r>
          </a:p>
          <a:p>
            <a:pPr algn="ctr"/>
            <a:r>
              <a:rPr lang="sk-SK" sz="1100" b="0" i="0" baseline="0">
                <a:latin typeface="Gotham Book" panose="02000604040000020004" pitchFamily="2" charset="0"/>
              </a:rPr>
              <a:t>princípy a štandardy</a:t>
            </a:r>
            <a:endParaRPr lang="sk-SK" sz="1100" b="0" i="0">
              <a:latin typeface="Gotham Book" panose="02000604040000020004" pitchFamily="2" charset="0"/>
            </a:endParaRPr>
          </a:p>
        </xdr:txBody>
      </xdr:sp>
      <xdr:cxnSp macro="">
        <xdr:nvCxnSpPr>
          <xdr:cNvPr id="26" name="Zalomená spojnica 25">
            <a:extLst>
              <a:ext uri="{FF2B5EF4-FFF2-40B4-BE49-F238E27FC236}">
                <a16:creationId xmlns:a16="http://schemas.microsoft.com/office/drawing/2014/main" id="{6DAB828F-7F8D-7B47-97AA-A5CC23963D61}"/>
              </a:ext>
            </a:extLst>
          </xdr:cNvPr>
          <xdr:cNvCxnSpPr>
            <a:stCxn id="16" idx="2"/>
            <a:endCxn id="12" idx="2"/>
          </xdr:cNvCxnSpPr>
        </xdr:nvCxnSpPr>
        <xdr:spPr>
          <a:xfrm rot="5400000">
            <a:off x="3327238" y="2925478"/>
            <a:ext cx="9769" cy="4207281"/>
          </a:xfrm>
          <a:prstGeom prst="bentConnector3">
            <a:avLst>
              <a:gd name="adj1" fmla="val 3490448"/>
            </a:avLst>
          </a:prstGeom>
          <a:ln>
            <a:prstDash val="sysDash"/>
            <a:tailEnd type="triangle"/>
          </a:ln>
        </xdr:spPr>
        <xdr:style>
          <a:lnRef idx="1">
            <a:schemeClr val="dk1"/>
          </a:lnRef>
          <a:fillRef idx="0">
            <a:schemeClr val="dk1"/>
          </a:fillRef>
          <a:effectRef idx="0">
            <a:schemeClr val="dk1"/>
          </a:effectRef>
          <a:fontRef idx="minor">
            <a:schemeClr val="tx1"/>
          </a:fontRef>
        </xdr:style>
      </xdr:cxnSp>
      <xdr:cxnSp macro="">
        <xdr:nvCxnSpPr>
          <xdr:cNvPr id="29" name="Zalomená spojnica 28">
            <a:extLst>
              <a:ext uri="{FF2B5EF4-FFF2-40B4-BE49-F238E27FC236}">
                <a16:creationId xmlns:a16="http://schemas.microsoft.com/office/drawing/2014/main" id="{A9DF0D0E-26D3-E74E-BD6B-0FA3FC981714}"/>
              </a:ext>
            </a:extLst>
          </xdr:cNvPr>
          <xdr:cNvCxnSpPr>
            <a:stCxn id="16" idx="2"/>
            <a:endCxn id="13" idx="2"/>
          </xdr:cNvCxnSpPr>
        </xdr:nvCxnSpPr>
        <xdr:spPr>
          <a:xfrm rot="5400000">
            <a:off x="3879199" y="3460343"/>
            <a:ext cx="12700" cy="3127781"/>
          </a:xfrm>
          <a:prstGeom prst="bentConnector3">
            <a:avLst>
              <a:gd name="adj1" fmla="val 1800000"/>
            </a:avLst>
          </a:prstGeom>
          <a:ln>
            <a:prstDash val="sysDash"/>
            <a:tailEnd type="triangle"/>
          </a:ln>
        </xdr:spPr>
        <xdr:style>
          <a:lnRef idx="1">
            <a:schemeClr val="dk1"/>
          </a:lnRef>
          <a:fillRef idx="0">
            <a:schemeClr val="dk1"/>
          </a:fillRef>
          <a:effectRef idx="0">
            <a:schemeClr val="dk1"/>
          </a:effectRef>
          <a:fontRef idx="minor">
            <a:schemeClr val="tx1"/>
          </a:fontRef>
        </xdr:style>
      </xdr:cxnSp>
      <xdr:cxnSp macro="">
        <xdr:nvCxnSpPr>
          <xdr:cNvPr id="33" name="Zalomená spojnica 32">
            <a:extLst>
              <a:ext uri="{FF2B5EF4-FFF2-40B4-BE49-F238E27FC236}">
                <a16:creationId xmlns:a16="http://schemas.microsoft.com/office/drawing/2014/main" id="{24C241CD-4316-4C4C-B82F-B4921019BDAA}"/>
              </a:ext>
            </a:extLst>
          </xdr:cNvPr>
          <xdr:cNvCxnSpPr/>
        </xdr:nvCxnSpPr>
        <xdr:spPr>
          <a:xfrm rot="5400000">
            <a:off x="6053666" y="4498324"/>
            <a:ext cx="12700" cy="1051820"/>
          </a:xfrm>
          <a:prstGeom prst="bentConnector3">
            <a:avLst>
              <a:gd name="adj1" fmla="val 1800000"/>
            </a:avLst>
          </a:prstGeom>
          <a:ln>
            <a:prstDash val="sysDash"/>
            <a:tailEnd type="triangle"/>
          </a:ln>
        </xdr:spPr>
        <xdr:style>
          <a:lnRef idx="1">
            <a:schemeClr val="dk1"/>
          </a:lnRef>
          <a:fillRef idx="0">
            <a:schemeClr val="dk1"/>
          </a:fillRef>
          <a:effectRef idx="0">
            <a:schemeClr val="dk1"/>
          </a:effectRef>
          <a:fontRef idx="minor">
            <a:schemeClr val="tx1"/>
          </a:fontRef>
        </xdr:style>
      </xdr:cxnSp>
      <xdr:sp macro="" textlink="">
        <xdr:nvSpPr>
          <xdr:cNvPr id="43" name="BlokTextu 42">
            <a:extLst>
              <a:ext uri="{FF2B5EF4-FFF2-40B4-BE49-F238E27FC236}">
                <a16:creationId xmlns:a16="http://schemas.microsoft.com/office/drawing/2014/main" id="{87DF0995-50B9-6040-8F34-A40265346ECD}"/>
              </a:ext>
            </a:extLst>
          </xdr:cNvPr>
          <xdr:cNvSpPr txBox="1"/>
        </xdr:nvSpPr>
        <xdr:spPr>
          <a:xfrm>
            <a:off x="4083269" y="4894408"/>
            <a:ext cx="610559" cy="304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700" b="1" i="0">
                <a:solidFill>
                  <a:srgbClr val="FF0000"/>
                </a:solidFill>
                <a:latin typeface="Gotham Bold" panose="02000604040000020004" pitchFamily="2" charset="0"/>
              </a:rPr>
              <a:t>RIZIKÁ</a:t>
            </a:r>
          </a:p>
        </xdr:txBody>
      </xdr:sp>
      <xdr:sp macro="" textlink="">
        <xdr:nvSpPr>
          <xdr:cNvPr id="44" name="BlokTextu 43">
            <a:extLst>
              <a:ext uri="{FF2B5EF4-FFF2-40B4-BE49-F238E27FC236}">
                <a16:creationId xmlns:a16="http://schemas.microsoft.com/office/drawing/2014/main" id="{FD642A5F-7CF1-DE4D-8FA0-0451075E2895}"/>
              </a:ext>
            </a:extLst>
          </xdr:cNvPr>
          <xdr:cNvSpPr txBox="1"/>
        </xdr:nvSpPr>
        <xdr:spPr>
          <a:xfrm>
            <a:off x="5639565" y="5180704"/>
            <a:ext cx="809276" cy="301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700" b="1" i="0">
                <a:solidFill>
                  <a:srgbClr val="FF0000"/>
                </a:solidFill>
                <a:latin typeface="Gotham Bold" panose="02000604040000020004" pitchFamily="2" charset="0"/>
              </a:rPr>
              <a:t>POUČENIA</a:t>
            </a:r>
          </a:p>
        </xdr:txBody>
      </xdr:sp>
      <xdr:sp macro="" textlink="">
        <xdr:nvSpPr>
          <xdr:cNvPr id="45" name="BlokTextu 44">
            <a:extLst>
              <a:ext uri="{FF2B5EF4-FFF2-40B4-BE49-F238E27FC236}">
                <a16:creationId xmlns:a16="http://schemas.microsoft.com/office/drawing/2014/main" id="{F3503626-E393-9542-9FA6-C0423991F5AD}"/>
              </a:ext>
            </a:extLst>
          </xdr:cNvPr>
          <xdr:cNvSpPr txBox="1"/>
        </xdr:nvSpPr>
        <xdr:spPr>
          <a:xfrm>
            <a:off x="3039917" y="5303222"/>
            <a:ext cx="866051" cy="30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700" b="1" i="0">
                <a:solidFill>
                  <a:srgbClr val="FF0000"/>
                </a:solidFill>
                <a:latin typeface="Gotham Bold" panose="02000604040000020004" pitchFamily="2" charset="0"/>
              </a:rPr>
              <a:t>OPATRENIA</a:t>
            </a:r>
          </a:p>
        </xdr:txBody>
      </xdr:sp>
      <xdr:cxnSp macro="">
        <xdr:nvCxnSpPr>
          <xdr:cNvPr id="54" name="Zalomená spojnica 53">
            <a:extLst>
              <a:ext uri="{FF2B5EF4-FFF2-40B4-BE49-F238E27FC236}">
                <a16:creationId xmlns:a16="http://schemas.microsoft.com/office/drawing/2014/main" id="{5FFDDB5D-AE0D-0145-9F14-92E98B6A18CC}"/>
              </a:ext>
            </a:extLst>
          </xdr:cNvPr>
          <xdr:cNvCxnSpPr>
            <a:stCxn id="12" idx="0"/>
            <a:endCxn id="24" idx="2"/>
          </xdr:cNvCxnSpPr>
        </xdr:nvCxnSpPr>
        <xdr:spPr>
          <a:xfrm rot="5400000" flipH="1" flipV="1">
            <a:off x="2298325" y="2835551"/>
            <a:ext cx="523731" cy="2663418"/>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58" name="Zalomená spojnica 57">
            <a:extLst>
              <a:ext uri="{FF2B5EF4-FFF2-40B4-BE49-F238E27FC236}">
                <a16:creationId xmlns:a16="http://schemas.microsoft.com/office/drawing/2014/main" id="{4A781543-2EC7-8C43-B196-B06568B87A23}"/>
              </a:ext>
            </a:extLst>
          </xdr:cNvPr>
          <xdr:cNvCxnSpPr>
            <a:stCxn id="24" idx="2"/>
            <a:endCxn id="13" idx="0"/>
          </xdr:cNvCxnSpPr>
        </xdr:nvCxnSpPr>
        <xdr:spPr>
          <a:xfrm rot="5400000">
            <a:off x="2845688" y="3373146"/>
            <a:ext cx="513962" cy="1578458"/>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60" name="Zalomená spojnica 59">
            <a:extLst>
              <a:ext uri="{FF2B5EF4-FFF2-40B4-BE49-F238E27FC236}">
                <a16:creationId xmlns:a16="http://schemas.microsoft.com/office/drawing/2014/main" id="{855697FF-6BE6-DA49-84D1-838863BCFFE0}"/>
              </a:ext>
            </a:extLst>
          </xdr:cNvPr>
          <xdr:cNvCxnSpPr>
            <a:stCxn id="24" idx="2"/>
            <a:endCxn id="17" idx="0"/>
          </xdr:cNvCxnSpPr>
        </xdr:nvCxnSpPr>
        <xdr:spPr>
          <a:xfrm rot="16200000" flipH="1">
            <a:off x="4935489" y="2861803"/>
            <a:ext cx="513962" cy="2601143"/>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62" name="Zalomená spojnica 61">
            <a:extLst>
              <a:ext uri="{FF2B5EF4-FFF2-40B4-BE49-F238E27FC236}">
                <a16:creationId xmlns:a16="http://schemas.microsoft.com/office/drawing/2014/main" id="{F0839A54-B89C-2345-AB0B-82BD1643BE7A}"/>
              </a:ext>
            </a:extLst>
          </xdr:cNvPr>
          <xdr:cNvCxnSpPr>
            <a:stCxn id="24" idx="2"/>
            <a:endCxn id="16" idx="0"/>
          </xdr:cNvCxnSpPr>
        </xdr:nvCxnSpPr>
        <xdr:spPr>
          <a:xfrm rot="16200000" flipH="1">
            <a:off x="4409578" y="3387713"/>
            <a:ext cx="513962" cy="1549323"/>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64" name="Zalomená spojnica 63">
            <a:extLst>
              <a:ext uri="{FF2B5EF4-FFF2-40B4-BE49-F238E27FC236}">
                <a16:creationId xmlns:a16="http://schemas.microsoft.com/office/drawing/2014/main" id="{81FC0E96-A24E-5349-BF78-C7B76DA8C201}"/>
              </a:ext>
            </a:extLst>
          </xdr:cNvPr>
          <xdr:cNvCxnSpPr>
            <a:stCxn id="24" idx="2"/>
            <a:endCxn id="14" idx="0"/>
          </xdr:cNvCxnSpPr>
        </xdr:nvCxnSpPr>
        <xdr:spPr>
          <a:xfrm rot="5400000">
            <a:off x="3372532" y="3899991"/>
            <a:ext cx="513962" cy="524770"/>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66" name="Zalomená spojnica 65">
            <a:extLst>
              <a:ext uri="{FF2B5EF4-FFF2-40B4-BE49-F238E27FC236}">
                <a16:creationId xmlns:a16="http://schemas.microsoft.com/office/drawing/2014/main" id="{309F083C-7F63-474F-81F8-8DBB2DC17E2E}"/>
              </a:ext>
            </a:extLst>
          </xdr:cNvPr>
          <xdr:cNvCxnSpPr>
            <a:stCxn id="24" idx="2"/>
            <a:endCxn id="15" idx="0"/>
          </xdr:cNvCxnSpPr>
        </xdr:nvCxnSpPr>
        <xdr:spPr>
          <a:xfrm rot="16200000" flipH="1">
            <a:off x="3894083" y="3903208"/>
            <a:ext cx="513962" cy="518333"/>
          </a:xfrm>
          <a:prstGeom prst="bentConnector3">
            <a:avLst/>
          </a:prstGeom>
          <a:ln>
            <a:prstDash val="sysDash"/>
          </a:ln>
        </xdr:spPr>
        <xdr:style>
          <a:lnRef idx="1">
            <a:schemeClr val="dk1"/>
          </a:lnRef>
          <a:fillRef idx="0">
            <a:schemeClr val="dk1"/>
          </a:fillRef>
          <a:effectRef idx="0">
            <a:schemeClr val="dk1"/>
          </a:effectRef>
          <a:fontRef idx="minor">
            <a:schemeClr val="tx1"/>
          </a:fontRef>
        </xdr:style>
      </xdr:cxnSp>
      <xdr:sp macro="" textlink="">
        <xdr:nvSpPr>
          <xdr:cNvPr id="2" name="BlokTextu 1">
            <a:extLst>
              <a:ext uri="{FF2B5EF4-FFF2-40B4-BE49-F238E27FC236}">
                <a16:creationId xmlns:a16="http://schemas.microsoft.com/office/drawing/2014/main" id="{560EA207-DCA7-0D4C-9B13-F057CFD1972D}"/>
              </a:ext>
            </a:extLst>
          </xdr:cNvPr>
          <xdr:cNvSpPr txBox="1"/>
        </xdr:nvSpPr>
        <xdr:spPr>
          <a:xfrm>
            <a:off x="755072" y="5518727"/>
            <a:ext cx="1059518" cy="276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a:solidFill>
                  <a:schemeClr val="bg1">
                    <a:lumMod val="50000"/>
                  </a:schemeClr>
                </a:solidFill>
              </a:rPr>
              <a:t>Schéma č.1</a:t>
            </a:r>
          </a:p>
        </xdr:txBody>
      </xdr:sp>
    </xdr:grpSp>
    <xdr:clientData/>
  </xdr:twoCellAnchor>
  <xdr:twoCellAnchor>
    <xdr:from>
      <xdr:col>1</xdr:col>
      <xdr:colOff>822036</xdr:colOff>
      <xdr:row>37</xdr:row>
      <xdr:rowOff>94673</xdr:rowOff>
    </xdr:from>
    <xdr:to>
      <xdr:col>3</xdr:col>
      <xdr:colOff>198582</xdr:colOff>
      <xdr:row>40</xdr:row>
      <xdr:rowOff>13855</xdr:rowOff>
    </xdr:to>
    <xdr:sp macro="" textlink="">
      <xdr:nvSpPr>
        <xdr:cNvPr id="35" name="BlokTextu 34">
          <a:extLst>
            <a:ext uri="{FF2B5EF4-FFF2-40B4-BE49-F238E27FC236}">
              <a16:creationId xmlns:a16="http://schemas.microsoft.com/office/drawing/2014/main" id="{74723610-DA3D-6F43-87C1-13F090FB226F}"/>
            </a:ext>
          </a:extLst>
        </xdr:cNvPr>
        <xdr:cNvSpPr txBox="1"/>
      </xdr:nvSpPr>
      <xdr:spPr>
        <a:xfrm>
          <a:off x="822036" y="5197764"/>
          <a:ext cx="1062182" cy="277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a:solidFill>
                <a:schemeClr val="bg1">
                  <a:lumMod val="50000"/>
                </a:schemeClr>
              </a:solidFill>
            </a:rPr>
            <a:t>Tabuľka</a:t>
          </a:r>
          <a:r>
            <a:rPr lang="sk-SK" sz="1100" baseline="0">
              <a:solidFill>
                <a:schemeClr val="bg1">
                  <a:lumMod val="50000"/>
                </a:schemeClr>
              </a:solidFill>
            </a:rPr>
            <a:t> č.2</a:t>
          </a:r>
          <a:endParaRPr lang="sk-SK" sz="1100">
            <a:solidFill>
              <a:schemeClr val="bg1">
                <a:lumMod val="50000"/>
              </a:schemeClr>
            </a:solidFill>
          </a:endParaRPr>
        </a:p>
      </xdr:txBody>
    </xdr:sp>
    <xdr:clientData/>
  </xdr:twoCellAnchor>
  <xdr:twoCellAnchor>
    <xdr:from>
      <xdr:col>1</xdr:col>
      <xdr:colOff>128955</xdr:colOff>
      <xdr:row>2</xdr:row>
      <xdr:rowOff>16282</xdr:rowOff>
    </xdr:from>
    <xdr:to>
      <xdr:col>9</xdr:col>
      <xdr:colOff>351693</xdr:colOff>
      <xdr:row>10</xdr:row>
      <xdr:rowOff>139376</xdr:rowOff>
    </xdr:to>
    <xdr:grpSp>
      <xdr:nvGrpSpPr>
        <xdr:cNvPr id="28" name="Skupina 27">
          <a:extLst>
            <a:ext uri="{FF2B5EF4-FFF2-40B4-BE49-F238E27FC236}">
              <a16:creationId xmlns:a16="http://schemas.microsoft.com/office/drawing/2014/main" id="{39D575CB-BA2A-1D4E-B2B4-BDFEFB6956F4}"/>
            </a:ext>
          </a:extLst>
        </xdr:cNvPr>
        <xdr:cNvGrpSpPr/>
      </xdr:nvGrpSpPr>
      <xdr:grpSpPr>
        <a:xfrm>
          <a:off x="649655" y="422682"/>
          <a:ext cx="6928338" cy="1748694"/>
          <a:chOff x="509955" y="426590"/>
          <a:chExt cx="6943969" cy="1764324"/>
        </a:xfrm>
      </xdr:grpSpPr>
      <xdr:sp macro="" textlink="">
        <xdr:nvSpPr>
          <xdr:cNvPr id="37" name="Šípka doprava 36">
            <a:extLst>
              <a:ext uri="{FF2B5EF4-FFF2-40B4-BE49-F238E27FC236}">
                <a16:creationId xmlns:a16="http://schemas.microsoft.com/office/drawing/2014/main" id="{1809B9E9-85F0-CC4C-B0DF-11EBAD5591B1}"/>
              </a:ext>
            </a:extLst>
          </xdr:cNvPr>
          <xdr:cNvSpPr/>
        </xdr:nvSpPr>
        <xdr:spPr>
          <a:xfrm>
            <a:off x="509955" y="426590"/>
            <a:ext cx="6943969" cy="704198"/>
          </a:xfrm>
          <a:prstGeom prst="rightArrow">
            <a:avLst>
              <a:gd name="adj1" fmla="val 100000"/>
              <a:gd name="adj2" fmla="val 16197"/>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8" name="BlokTextu 37">
            <a:extLst>
              <a:ext uri="{FF2B5EF4-FFF2-40B4-BE49-F238E27FC236}">
                <a16:creationId xmlns:a16="http://schemas.microsoft.com/office/drawing/2014/main" id="{B5C7ED16-7727-A243-AE07-35465CF3492B}"/>
              </a:ext>
            </a:extLst>
          </xdr:cNvPr>
          <xdr:cNvSpPr txBox="1"/>
        </xdr:nvSpPr>
        <xdr:spPr>
          <a:xfrm>
            <a:off x="2365036" y="470648"/>
            <a:ext cx="3187048" cy="686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1100" b="1" i="0">
                <a:latin typeface="Gotham Bold" panose="02000604040000020004" pitchFamily="2" charset="0"/>
              </a:rPr>
              <a:t>RIADENIE</a:t>
            </a:r>
            <a:r>
              <a:rPr lang="sk-SK" sz="1100" b="1" i="0" baseline="0">
                <a:latin typeface="Gotham Bold" panose="02000604040000020004" pitchFamily="2" charset="0"/>
              </a:rPr>
              <a:t> PROJEKTU</a:t>
            </a:r>
          </a:p>
          <a:p>
            <a:pPr algn="ctr"/>
            <a:r>
              <a:rPr lang="sk-SK" sz="1100" b="0" i="0" baseline="0">
                <a:latin typeface="Gotham Book" panose="02000604040000020004" pitchFamily="2" charset="0"/>
              </a:rPr>
              <a:t>fázy a etapy</a:t>
            </a:r>
            <a:endParaRPr lang="sk-SK" sz="1100" b="0" i="0">
              <a:latin typeface="Gotham Book" panose="02000604040000020004" pitchFamily="2" charset="0"/>
            </a:endParaRPr>
          </a:p>
        </xdr:txBody>
      </xdr:sp>
      <xdr:sp macro="" textlink="">
        <xdr:nvSpPr>
          <xdr:cNvPr id="42" name="Šípka doprava 41">
            <a:extLst>
              <a:ext uri="{FF2B5EF4-FFF2-40B4-BE49-F238E27FC236}">
                <a16:creationId xmlns:a16="http://schemas.microsoft.com/office/drawing/2014/main" id="{744D5559-7574-D844-B673-C9E867D88468}"/>
              </a:ext>
            </a:extLst>
          </xdr:cNvPr>
          <xdr:cNvSpPr/>
        </xdr:nvSpPr>
        <xdr:spPr>
          <a:xfrm>
            <a:off x="514999" y="1182566"/>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9" name="BlokTextu 38">
            <a:extLst>
              <a:ext uri="{FF2B5EF4-FFF2-40B4-BE49-F238E27FC236}">
                <a16:creationId xmlns:a16="http://schemas.microsoft.com/office/drawing/2014/main" id="{782F4937-121C-8545-A3FF-DBD816EFE640}"/>
              </a:ext>
            </a:extLst>
          </xdr:cNvPr>
          <xdr:cNvSpPr txBox="1"/>
        </xdr:nvSpPr>
        <xdr:spPr>
          <a:xfrm>
            <a:off x="553590" y="1221155"/>
            <a:ext cx="804334" cy="423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PRÍPRAVNÁ</a:t>
            </a:r>
          </a:p>
          <a:p>
            <a:pPr algn="ctr"/>
            <a:r>
              <a:rPr lang="sk-SK" sz="600" b="1" i="0">
                <a:latin typeface="Gotham Bold" panose="02000604040000020004" pitchFamily="2" charset="0"/>
                <a:ea typeface="Tahoma" panose="020B0604030504040204" pitchFamily="34" charset="0"/>
                <a:cs typeface="Thonburi" pitchFamily="2" charset="-34"/>
              </a:rPr>
              <a:t>FÁZA</a:t>
            </a:r>
          </a:p>
        </xdr:txBody>
      </xdr:sp>
      <xdr:sp macro="" textlink="">
        <xdr:nvSpPr>
          <xdr:cNvPr id="46" name="Šípka doprava 45">
            <a:extLst>
              <a:ext uri="{FF2B5EF4-FFF2-40B4-BE49-F238E27FC236}">
                <a16:creationId xmlns:a16="http://schemas.microsoft.com/office/drawing/2014/main" id="{F3844608-B049-2A4A-AD17-FD5F18BA5A8D}"/>
              </a:ext>
            </a:extLst>
          </xdr:cNvPr>
          <xdr:cNvSpPr/>
        </xdr:nvSpPr>
        <xdr:spPr>
          <a:xfrm>
            <a:off x="1517322" y="1182566"/>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7" name="Šípka doprava 46">
            <a:extLst>
              <a:ext uri="{FF2B5EF4-FFF2-40B4-BE49-F238E27FC236}">
                <a16:creationId xmlns:a16="http://schemas.microsoft.com/office/drawing/2014/main" id="{D2222A32-037A-DE4A-AD40-7C574B4D5583}"/>
              </a:ext>
            </a:extLst>
          </xdr:cNvPr>
          <xdr:cNvSpPr/>
        </xdr:nvSpPr>
        <xdr:spPr>
          <a:xfrm>
            <a:off x="2509876" y="1182566"/>
            <a:ext cx="3908510"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8" name="Šípka doprava 47">
            <a:extLst>
              <a:ext uri="{FF2B5EF4-FFF2-40B4-BE49-F238E27FC236}">
                <a16:creationId xmlns:a16="http://schemas.microsoft.com/office/drawing/2014/main" id="{F300385E-9734-A74C-9F1B-97A3BF5C858F}"/>
              </a:ext>
            </a:extLst>
          </xdr:cNvPr>
          <xdr:cNvSpPr/>
        </xdr:nvSpPr>
        <xdr:spPr>
          <a:xfrm>
            <a:off x="2509876" y="1706686"/>
            <a:ext cx="943871" cy="484228"/>
          </a:xfrm>
          <a:prstGeom prst="rightArrow">
            <a:avLst>
              <a:gd name="adj1" fmla="val 100000"/>
              <a:gd name="adj2" fmla="val 16197"/>
            </a:avLst>
          </a:prstGeom>
          <a:solidFill>
            <a:srgbClr val="89E9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9" name="BlokTextu 48">
            <a:extLst>
              <a:ext uri="{FF2B5EF4-FFF2-40B4-BE49-F238E27FC236}">
                <a16:creationId xmlns:a16="http://schemas.microsoft.com/office/drawing/2014/main" id="{E2CB8D56-E2E5-7F44-8E0E-B9023B392DC8}"/>
              </a:ext>
            </a:extLst>
          </xdr:cNvPr>
          <xdr:cNvSpPr txBox="1"/>
        </xdr:nvSpPr>
        <xdr:spPr>
          <a:xfrm>
            <a:off x="1565682" y="1217248"/>
            <a:ext cx="804334" cy="423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INICIAČNÁ</a:t>
            </a:r>
          </a:p>
          <a:p>
            <a:pPr algn="ctr"/>
            <a:r>
              <a:rPr lang="sk-SK" sz="600" b="1" i="0">
                <a:latin typeface="Gotham Bold" panose="02000604040000020004" pitchFamily="2" charset="0"/>
                <a:ea typeface="Tahoma" panose="020B0604030504040204" pitchFamily="34" charset="0"/>
                <a:cs typeface="Thonburi" pitchFamily="2" charset="-34"/>
              </a:rPr>
              <a:t>FÁZA</a:t>
            </a:r>
          </a:p>
        </xdr:txBody>
      </xdr:sp>
      <xdr:sp macro="" textlink="">
        <xdr:nvSpPr>
          <xdr:cNvPr id="50" name="BlokTextu 49">
            <a:extLst>
              <a:ext uri="{FF2B5EF4-FFF2-40B4-BE49-F238E27FC236}">
                <a16:creationId xmlns:a16="http://schemas.microsoft.com/office/drawing/2014/main" id="{9EEF6361-5495-8041-8B02-50EEDFF56BE1}"/>
              </a:ext>
            </a:extLst>
          </xdr:cNvPr>
          <xdr:cNvSpPr txBox="1"/>
        </xdr:nvSpPr>
        <xdr:spPr>
          <a:xfrm>
            <a:off x="2540002" y="1213341"/>
            <a:ext cx="3731846" cy="423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REALIZAČNÁ</a:t>
            </a:r>
          </a:p>
          <a:p>
            <a:pPr algn="ctr"/>
            <a:r>
              <a:rPr lang="sk-SK" sz="600" b="1" i="0">
                <a:latin typeface="Gotham Bold" panose="02000604040000020004" pitchFamily="2" charset="0"/>
                <a:ea typeface="Tahoma" panose="020B0604030504040204" pitchFamily="34" charset="0"/>
                <a:cs typeface="Thonburi" pitchFamily="2" charset="-34"/>
              </a:rPr>
              <a:t>FÁZA</a:t>
            </a:r>
          </a:p>
        </xdr:txBody>
      </xdr:sp>
      <xdr:sp macro="" textlink="">
        <xdr:nvSpPr>
          <xdr:cNvPr id="52" name="BlokTextu 51">
            <a:extLst>
              <a:ext uri="{FF2B5EF4-FFF2-40B4-BE49-F238E27FC236}">
                <a16:creationId xmlns:a16="http://schemas.microsoft.com/office/drawing/2014/main" id="{C888E421-D35D-7746-8C88-66A981971C61}"/>
              </a:ext>
            </a:extLst>
          </xdr:cNvPr>
          <xdr:cNvSpPr txBox="1"/>
        </xdr:nvSpPr>
        <xdr:spPr>
          <a:xfrm>
            <a:off x="2541955" y="1733063"/>
            <a:ext cx="822569" cy="423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ETAPA:</a:t>
            </a:r>
          </a:p>
          <a:p>
            <a:pPr algn="ctr"/>
            <a:r>
              <a:rPr lang="sk-SK" sz="600" b="0" i="0">
                <a:latin typeface="Gotham Book" panose="02000604040000020004" pitchFamily="2" charset="0"/>
                <a:ea typeface="Tahoma" panose="020B0604030504040204" pitchFamily="34" charset="0"/>
                <a:cs typeface="Thonburi" pitchFamily="2" charset="-34"/>
              </a:rPr>
              <a:t>ANALÝZA </a:t>
            </a:r>
          </a:p>
          <a:p>
            <a:pPr algn="ctr"/>
            <a:r>
              <a:rPr lang="sk-SK" sz="600" b="0" i="0">
                <a:latin typeface="Gotham Book" panose="02000604040000020004" pitchFamily="2" charset="0"/>
                <a:ea typeface="Tahoma" panose="020B0604030504040204" pitchFamily="34" charset="0"/>
                <a:cs typeface="Thonburi" pitchFamily="2" charset="-34"/>
              </a:rPr>
              <a:t>a DIZAJN</a:t>
            </a:r>
          </a:p>
        </xdr:txBody>
      </xdr:sp>
      <xdr:sp macro="" textlink="">
        <xdr:nvSpPr>
          <xdr:cNvPr id="53" name="Šípka doprava 52">
            <a:extLst>
              <a:ext uri="{FF2B5EF4-FFF2-40B4-BE49-F238E27FC236}">
                <a16:creationId xmlns:a16="http://schemas.microsoft.com/office/drawing/2014/main" id="{F96A99D2-921E-D847-BFAB-4302EDECBC0D}"/>
              </a:ext>
            </a:extLst>
          </xdr:cNvPr>
          <xdr:cNvSpPr/>
        </xdr:nvSpPr>
        <xdr:spPr>
          <a:xfrm>
            <a:off x="3499825" y="1702778"/>
            <a:ext cx="943871" cy="484228"/>
          </a:xfrm>
          <a:prstGeom prst="rightArrow">
            <a:avLst>
              <a:gd name="adj1" fmla="val 100000"/>
              <a:gd name="adj2" fmla="val 16197"/>
            </a:avLst>
          </a:prstGeom>
          <a:solidFill>
            <a:srgbClr val="89E9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7" name="Šípka doprava 56">
            <a:extLst>
              <a:ext uri="{FF2B5EF4-FFF2-40B4-BE49-F238E27FC236}">
                <a16:creationId xmlns:a16="http://schemas.microsoft.com/office/drawing/2014/main" id="{A021C745-6975-5C4A-A2D8-10CCE4D7DF8B}"/>
              </a:ext>
            </a:extLst>
          </xdr:cNvPr>
          <xdr:cNvSpPr/>
        </xdr:nvSpPr>
        <xdr:spPr>
          <a:xfrm>
            <a:off x="6470321" y="1173286"/>
            <a:ext cx="943871" cy="484228"/>
          </a:xfrm>
          <a:prstGeom prst="rightArrow">
            <a:avLst>
              <a:gd name="adj1" fmla="val 100000"/>
              <a:gd name="adj2" fmla="val 16197"/>
            </a:avLst>
          </a:prstGeom>
          <a:solidFill>
            <a:srgbClr val="35D3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5" name="BlokTextu 54">
            <a:extLst>
              <a:ext uri="{FF2B5EF4-FFF2-40B4-BE49-F238E27FC236}">
                <a16:creationId xmlns:a16="http://schemas.microsoft.com/office/drawing/2014/main" id="{612600BD-A2ED-DB48-9988-D0387AFAC06E}"/>
              </a:ext>
            </a:extLst>
          </xdr:cNvPr>
          <xdr:cNvSpPr txBox="1"/>
        </xdr:nvSpPr>
        <xdr:spPr>
          <a:xfrm>
            <a:off x="4501664" y="1690077"/>
            <a:ext cx="900722" cy="4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ETAPA:</a:t>
            </a:r>
          </a:p>
          <a:p>
            <a:pPr algn="ctr"/>
            <a:r>
              <a:rPr lang="sk-SK" sz="600" b="0" i="0">
                <a:latin typeface="Gotham Book" panose="02000604040000020004" pitchFamily="2" charset="0"/>
                <a:ea typeface="Tahoma" panose="020B0604030504040204" pitchFamily="34" charset="0"/>
                <a:cs typeface="Thonburi" pitchFamily="2" charset="-34"/>
              </a:rPr>
              <a:t>IMPLEMENTÁCIA a TESTOVANIE</a:t>
            </a:r>
          </a:p>
        </xdr:txBody>
      </xdr:sp>
      <xdr:sp macro="" textlink="">
        <xdr:nvSpPr>
          <xdr:cNvPr id="59" name="Šípka doprava 58">
            <a:extLst>
              <a:ext uri="{FF2B5EF4-FFF2-40B4-BE49-F238E27FC236}">
                <a16:creationId xmlns:a16="http://schemas.microsoft.com/office/drawing/2014/main" id="{7FADB4BA-5DD0-9F42-A719-CC25F9960385}"/>
              </a:ext>
            </a:extLst>
          </xdr:cNvPr>
          <xdr:cNvSpPr/>
        </xdr:nvSpPr>
        <xdr:spPr>
          <a:xfrm>
            <a:off x="4489774" y="1687148"/>
            <a:ext cx="943871" cy="484228"/>
          </a:xfrm>
          <a:prstGeom prst="rightArrow">
            <a:avLst>
              <a:gd name="adj1" fmla="val 100000"/>
              <a:gd name="adj2" fmla="val 16197"/>
            </a:avLst>
          </a:prstGeom>
          <a:solidFill>
            <a:srgbClr val="89E9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6" name="BlokTextu 55">
            <a:extLst>
              <a:ext uri="{FF2B5EF4-FFF2-40B4-BE49-F238E27FC236}">
                <a16:creationId xmlns:a16="http://schemas.microsoft.com/office/drawing/2014/main" id="{02E2260C-29DB-9045-8928-3BBC4330A99E}"/>
              </a:ext>
            </a:extLst>
          </xdr:cNvPr>
          <xdr:cNvSpPr txBox="1"/>
        </xdr:nvSpPr>
        <xdr:spPr>
          <a:xfrm>
            <a:off x="3491525" y="1695940"/>
            <a:ext cx="900722" cy="4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ETAPA:</a:t>
            </a:r>
          </a:p>
          <a:p>
            <a:pPr algn="ctr"/>
            <a:r>
              <a:rPr lang="sk-SK" sz="600" b="0" i="0">
                <a:latin typeface="Gotham Book" panose="02000604040000020004" pitchFamily="2" charset="0"/>
                <a:ea typeface="Tahoma" panose="020B0604030504040204" pitchFamily="34" charset="0"/>
                <a:cs typeface="Thonburi" pitchFamily="2" charset="-34"/>
              </a:rPr>
              <a:t>NÁKUP HW,</a:t>
            </a:r>
            <a:r>
              <a:rPr lang="sk-SK" sz="600" b="0" i="0" baseline="0">
                <a:latin typeface="Gotham Book" panose="02000604040000020004" pitchFamily="2" charset="0"/>
                <a:ea typeface="Tahoma" panose="020B0604030504040204" pitchFamily="34" charset="0"/>
                <a:cs typeface="Thonburi" pitchFamily="2" charset="-34"/>
              </a:rPr>
              <a:t> SW, OS a SLUŽIEB</a:t>
            </a:r>
            <a:endParaRPr lang="sk-SK" sz="600" b="0" i="0">
              <a:latin typeface="Gotham Book" panose="02000604040000020004" pitchFamily="2" charset="0"/>
              <a:ea typeface="Tahoma" panose="020B0604030504040204" pitchFamily="34" charset="0"/>
              <a:cs typeface="Thonburi" pitchFamily="2" charset="-34"/>
            </a:endParaRPr>
          </a:p>
        </xdr:txBody>
      </xdr:sp>
      <xdr:sp macro="" textlink="">
        <xdr:nvSpPr>
          <xdr:cNvPr id="63" name="Šípka doprava 62">
            <a:extLst>
              <a:ext uri="{FF2B5EF4-FFF2-40B4-BE49-F238E27FC236}">
                <a16:creationId xmlns:a16="http://schemas.microsoft.com/office/drawing/2014/main" id="{AD5BE7A6-AE9D-9742-865B-B6A392A2F853}"/>
              </a:ext>
            </a:extLst>
          </xdr:cNvPr>
          <xdr:cNvSpPr/>
        </xdr:nvSpPr>
        <xdr:spPr>
          <a:xfrm>
            <a:off x="5479722" y="1687148"/>
            <a:ext cx="943871" cy="484228"/>
          </a:xfrm>
          <a:prstGeom prst="rightArrow">
            <a:avLst>
              <a:gd name="adj1" fmla="val 100000"/>
              <a:gd name="adj2" fmla="val 16197"/>
            </a:avLst>
          </a:prstGeom>
          <a:solidFill>
            <a:srgbClr val="89E9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65" name="BlokTextu 64">
            <a:extLst>
              <a:ext uri="{FF2B5EF4-FFF2-40B4-BE49-F238E27FC236}">
                <a16:creationId xmlns:a16="http://schemas.microsoft.com/office/drawing/2014/main" id="{3FEAC5C1-29C9-B74C-9C5C-5C6D65215C9F}"/>
              </a:ext>
            </a:extLst>
          </xdr:cNvPr>
          <xdr:cNvSpPr txBox="1"/>
        </xdr:nvSpPr>
        <xdr:spPr>
          <a:xfrm>
            <a:off x="6461371" y="1195104"/>
            <a:ext cx="900722" cy="4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UKONČOVACIA</a:t>
            </a:r>
          </a:p>
          <a:p>
            <a:pPr algn="ctr"/>
            <a:r>
              <a:rPr lang="sk-SK" sz="600" b="1" i="0">
                <a:latin typeface="Gotham Bold" panose="02000604040000020004" pitchFamily="2" charset="0"/>
                <a:ea typeface="Tahoma" panose="020B0604030504040204" pitchFamily="34" charset="0"/>
                <a:cs typeface="Thonburi" pitchFamily="2" charset="-34"/>
              </a:rPr>
              <a:t>FÁZA</a:t>
            </a:r>
            <a:endParaRPr lang="sk-SK" sz="600" b="0" i="0">
              <a:latin typeface="Gotham Book" panose="02000604040000020004" pitchFamily="2" charset="0"/>
              <a:ea typeface="Tahoma" panose="020B0604030504040204" pitchFamily="34" charset="0"/>
              <a:cs typeface="Thonburi" pitchFamily="2" charset="-34"/>
            </a:endParaRPr>
          </a:p>
        </xdr:txBody>
      </xdr:sp>
      <xdr:sp macro="" textlink="">
        <xdr:nvSpPr>
          <xdr:cNvPr id="67" name="BlokTextu 66">
            <a:extLst>
              <a:ext uri="{FF2B5EF4-FFF2-40B4-BE49-F238E27FC236}">
                <a16:creationId xmlns:a16="http://schemas.microsoft.com/office/drawing/2014/main" id="{73EBD105-7721-FB44-9D36-DF412220C8B6}"/>
              </a:ext>
            </a:extLst>
          </xdr:cNvPr>
          <xdr:cNvSpPr txBox="1"/>
        </xdr:nvSpPr>
        <xdr:spPr>
          <a:xfrm>
            <a:off x="5490309" y="1682263"/>
            <a:ext cx="900722" cy="4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ETAPA:</a:t>
            </a:r>
          </a:p>
          <a:p>
            <a:pPr algn="ctr"/>
            <a:r>
              <a:rPr lang="sk-SK" sz="600" b="0" i="0">
                <a:latin typeface="Gotham Book" panose="02000604040000020004" pitchFamily="2" charset="0"/>
                <a:ea typeface="Tahoma" panose="020B0604030504040204" pitchFamily="34" charset="0"/>
                <a:cs typeface="Thonburi" pitchFamily="2" charset="-34"/>
              </a:rPr>
              <a:t>NASADENIE</a:t>
            </a:r>
          </a:p>
          <a:p>
            <a:pPr algn="ctr"/>
            <a:r>
              <a:rPr lang="sk-SK" sz="600" b="0" i="0">
                <a:latin typeface="Gotham Book" panose="02000604040000020004" pitchFamily="2" charset="0"/>
                <a:ea typeface="Tahoma" panose="020B0604030504040204" pitchFamily="34" charset="0"/>
                <a:cs typeface="Thonburi" pitchFamily="2" charset="-34"/>
              </a:rPr>
              <a:t>a POST-IMPLEMENTÁCIA</a:t>
            </a:r>
          </a:p>
        </xdr:txBody>
      </xdr:sp>
      <xdr:sp macro="" textlink="">
        <xdr:nvSpPr>
          <xdr:cNvPr id="68" name="BlokTextu 67">
            <a:extLst>
              <a:ext uri="{FF2B5EF4-FFF2-40B4-BE49-F238E27FC236}">
                <a16:creationId xmlns:a16="http://schemas.microsoft.com/office/drawing/2014/main" id="{581516AB-7A49-5640-B504-4C5263729B61}"/>
              </a:ext>
            </a:extLst>
          </xdr:cNvPr>
          <xdr:cNvSpPr txBox="1"/>
        </xdr:nvSpPr>
        <xdr:spPr>
          <a:xfrm>
            <a:off x="4499709" y="1697893"/>
            <a:ext cx="900722" cy="4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600" b="1" i="0">
                <a:latin typeface="Gotham Bold" panose="02000604040000020004" pitchFamily="2" charset="0"/>
                <a:ea typeface="Tahoma" panose="020B0604030504040204" pitchFamily="34" charset="0"/>
                <a:cs typeface="Thonburi" pitchFamily="2" charset="-34"/>
              </a:rPr>
              <a:t>ETAPA:</a:t>
            </a:r>
          </a:p>
          <a:p>
            <a:pPr algn="ctr"/>
            <a:r>
              <a:rPr lang="sk-SK" sz="600" b="0" i="0">
                <a:latin typeface="Gotham Book" panose="02000604040000020004" pitchFamily="2" charset="0"/>
                <a:ea typeface="Tahoma" panose="020B0604030504040204" pitchFamily="34" charset="0"/>
                <a:cs typeface="Thonburi" pitchFamily="2" charset="-34"/>
              </a:rPr>
              <a:t>IMPLEMENTACIA a TESTOVANIE</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812800</xdr:colOff>
      <xdr:row>3</xdr:row>
      <xdr:rowOff>50800</xdr:rowOff>
    </xdr:from>
    <xdr:to>
      <xdr:col>5</xdr:col>
      <xdr:colOff>3238500</xdr:colOff>
      <xdr:row>8</xdr:row>
      <xdr:rowOff>114300</xdr:rowOff>
    </xdr:to>
    <xdr:sp macro="" textlink="">
      <xdr:nvSpPr>
        <xdr:cNvPr id="2" name="Trojuholník 1">
          <a:extLst>
            <a:ext uri="{FF2B5EF4-FFF2-40B4-BE49-F238E27FC236}">
              <a16:creationId xmlns:a16="http://schemas.microsoft.com/office/drawing/2014/main" id="{6F141236-6165-7548-8D88-DDD38E848F23}"/>
            </a:ext>
          </a:extLst>
        </xdr:cNvPr>
        <xdr:cNvSpPr/>
      </xdr:nvSpPr>
      <xdr:spPr>
        <a:xfrm>
          <a:off x="812800" y="660400"/>
          <a:ext cx="11442700" cy="1079500"/>
        </a:xfrm>
        <a:prstGeom prst="triangle">
          <a:avLst>
            <a:gd name="adj" fmla="val 50111"/>
          </a:avLst>
        </a:prstGeom>
        <a:solidFill>
          <a:srgbClr val="35D3FF">
            <a:alpha val="34558"/>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0</xdr:col>
      <xdr:colOff>546100</xdr:colOff>
      <xdr:row>9</xdr:row>
      <xdr:rowOff>76200</xdr:rowOff>
    </xdr:from>
    <xdr:to>
      <xdr:col>5</xdr:col>
      <xdr:colOff>3251200</xdr:colOff>
      <xdr:row>9</xdr:row>
      <xdr:rowOff>101600</xdr:rowOff>
    </xdr:to>
    <xdr:cxnSp macro="">
      <xdr:nvCxnSpPr>
        <xdr:cNvPr id="6" name="Priama spojnica 5">
          <a:extLst>
            <a:ext uri="{FF2B5EF4-FFF2-40B4-BE49-F238E27FC236}">
              <a16:creationId xmlns:a16="http://schemas.microsoft.com/office/drawing/2014/main" id="{D0107F6C-4E4C-754F-AEB5-181668F56E53}"/>
            </a:ext>
          </a:extLst>
        </xdr:cNvPr>
        <xdr:cNvCxnSpPr/>
      </xdr:nvCxnSpPr>
      <xdr:spPr>
        <a:xfrm flipV="1">
          <a:off x="546100" y="1905000"/>
          <a:ext cx="11722100" cy="25400"/>
        </a:xfrm>
        <a:prstGeom prst="line">
          <a:avLst/>
        </a:prstGeom>
        <a:ln w="19050">
          <a:solidFill>
            <a:srgbClr val="35D3FF"/>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711200</xdr:colOff>
      <xdr:row>10</xdr:row>
      <xdr:rowOff>50800</xdr:rowOff>
    </xdr:from>
    <xdr:to>
      <xdr:col>1</xdr:col>
      <xdr:colOff>3060700</xdr:colOff>
      <xdr:row>30</xdr:row>
      <xdr:rowOff>25400</xdr:rowOff>
    </xdr:to>
    <xdr:sp macro="" textlink="">
      <xdr:nvSpPr>
        <xdr:cNvPr id="8" name="Pravouholník 7">
          <a:extLst>
            <a:ext uri="{FF2B5EF4-FFF2-40B4-BE49-F238E27FC236}">
              <a16:creationId xmlns:a16="http://schemas.microsoft.com/office/drawing/2014/main" id="{0D8D848F-B6B5-D44D-B3E3-7076292AE48A}"/>
            </a:ext>
          </a:extLst>
        </xdr:cNvPr>
        <xdr:cNvSpPr/>
      </xdr:nvSpPr>
      <xdr:spPr>
        <a:xfrm>
          <a:off x="711200" y="2082800"/>
          <a:ext cx="3187700" cy="4038600"/>
        </a:xfrm>
        <a:prstGeom prst="rect">
          <a:avLst/>
        </a:prstGeom>
        <a:solidFill>
          <a:srgbClr val="35D3FF">
            <a:alpha val="3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2</xdr:col>
      <xdr:colOff>590550</xdr:colOff>
      <xdr:row>10</xdr:row>
      <xdr:rowOff>50800</xdr:rowOff>
    </xdr:from>
    <xdr:to>
      <xdr:col>3</xdr:col>
      <xdr:colOff>3346450</xdr:colOff>
      <xdr:row>30</xdr:row>
      <xdr:rowOff>25400</xdr:rowOff>
    </xdr:to>
    <xdr:sp macro="" textlink="">
      <xdr:nvSpPr>
        <xdr:cNvPr id="9" name="Pravouholník 8">
          <a:extLst>
            <a:ext uri="{FF2B5EF4-FFF2-40B4-BE49-F238E27FC236}">
              <a16:creationId xmlns:a16="http://schemas.microsoft.com/office/drawing/2014/main" id="{47B4C32A-0B03-9D47-B856-C8095067DF80}"/>
            </a:ext>
          </a:extLst>
        </xdr:cNvPr>
        <xdr:cNvSpPr/>
      </xdr:nvSpPr>
      <xdr:spPr>
        <a:xfrm>
          <a:off x="4718050" y="2082800"/>
          <a:ext cx="3479800" cy="4038600"/>
        </a:xfrm>
        <a:prstGeom prst="rect">
          <a:avLst/>
        </a:prstGeom>
        <a:solidFill>
          <a:srgbClr val="35D3FF">
            <a:alpha val="3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4</xdr:col>
      <xdr:colOff>647700</xdr:colOff>
      <xdr:row>10</xdr:row>
      <xdr:rowOff>50800</xdr:rowOff>
    </xdr:from>
    <xdr:to>
      <xdr:col>5</xdr:col>
      <xdr:colOff>3213100</xdr:colOff>
      <xdr:row>30</xdr:row>
      <xdr:rowOff>25400</xdr:rowOff>
    </xdr:to>
    <xdr:sp macro="" textlink="">
      <xdr:nvSpPr>
        <xdr:cNvPr id="10" name="Pravouholník 9">
          <a:extLst>
            <a:ext uri="{FF2B5EF4-FFF2-40B4-BE49-F238E27FC236}">
              <a16:creationId xmlns:a16="http://schemas.microsoft.com/office/drawing/2014/main" id="{41D80DC0-A24C-6A45-B022-7B0BF21F88BB}"/>
            </a:ext>
          </a:extLst>
        </xdr:cNvPr>
        <xdr:cNvSpPr/>
      </xdr:nvSpPr>
      <xdr:spPr>
        <a:xfrm>
          <a:off x="8864600" y="2082800"/>
          <a:ext cx="3365500" cy="4038600"/>
        </a:xfrm>
        <a:prstGeom prst="rect">
          <a:avLst/>
        </a:prstGeom>
        <a:solidFill>
          <a:srgbClr val="35D3FF">
            <a:alpha val="3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0</xdr:col>
      <xdr:colOff>558800</xdr:colOff>
      <xdr:row>9</xdr:row>
      <xdr:rowOff>88900</xdr:rowOff>
    </xdr:from>
    <xdr:to>
      <xdr:col>0</xdr:col>
      <xdr:colOff>711200</xdr:colOff>
      <xdr:row>20</xdr:row>
      <xdr:rowOff>38100</xdr:rowOff>
    </xdr:to>
    <xdr:cxnSp macro="">
      <xdr:nvCxnSpPr>
        <xdr:cNvPr id="15" name="Zalomená spojnica 14">
          <a:extLst>
            <a:ext uri="{FF2B5EF4-FFF2-40B4-BE49-F238E27FC236}">
              <a16:creationId xmlns:a16="http://schemas.microsoft.com/office/drawing/2014/main" id="{B340A7D0-7009-9343-9BE5-8023F0EABA31}"/>
            </a:ext>
          </a:extLst>
        </xdr:cNvPr>
        <xdr:cNvCxnSpPr>
          <a:endCxn id="8" idx="1"/>
        </xdr:cNvCxnSpPr>
      </xdr:nvCxnSpPr>
      <xdr:spPr>
        <a:xfrm rot="16200000" flipH="1">
          <a:off x="-457200" y="2933700"/>
          <a:ext cx="2184400" cy="152400"/>
        </a:xfrm>
        <a:prstGeom prst="bentConnector2">
          <a:avLst/>
        </a:prstGeom>
        <a:ln w="19050">
          <a:solidFill>
            <a:srgbClr val="35D3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406400</xdr:colOff>
      <xdr:row>9</xdr:row>
      <xdr:rowOff>88900</xdr:rowOff>
    </xdr:from>
    <xdr:to>
      <xdr:col>2</xdr:col>
      <xdr:colOff>590550</xdr:colOff>
      <xdr:row>20</xdr:row>
      <xdr:rowOff>38100</xdr:rowOff>
    </xdr:to>
    <xdr:cxnSp macro="">
      <xdr:nvCxnSpPr>
        <xdr:cNvPr id="17" name="Zalomená spojnica 16">
          <a:extLst>
            <a:ext uri="{FF2B5EF4-FFF2-40B4-BE49-F238E27FC236}">
              <a16:creationId xmlns:a16="http://schemas.microsoft.com/office/drawing/2014/main" id="{19BC81AD-C35B-C342-9864-2E89E388ADD9}"/>
            </a:ext>
          </a:extLst>
        </xdr:cNvPr>
        <xdr:cNvCxnSpPr>
          <a:endCxn id="9" idx="1"/>
        </xdr:cNvCxnSpPr>
      </xdr:nvCxnSpPr>
      <xdr:spPr>
        <a:xfrm rot="16200000" flipH="1">
          <a:off x="3533775" y="2917825"/>
          <a:ext cx="2184400" cy="184150"/>
        </a:xfrm>
        <a:prstGeom prst="bentConnector2">
          <a:avLst/>
        </a:prstGeom>
        <a:ln w="19050">
          <a:solidFill>
            <a:srgbClr val="35D3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9</xdr:row>
      <xdr:rowOff>127000</xdr:rowOff>
    </xdr:from>
    <xdr:to>
      <xdr:col>4</xdr:col>
      <xdr:colOff>647700</xdr:colOff>
      <xdr:row>20</xdr:row>
      <xdr:rowOff>38100</xdr:rowOff>
    </xdr:to>
    <xdr:cxnSp macro="">
      <xdr:nvCxnSpPr>
        <xdr:cNvPr id="21" name="Zalomená spojnica 20">
          <a:extLst>
            <a:ext uri="{FF2B5EF4-FFF2-40B4-BE49-F238E27FC236}">
              <a16:creationId xmlns:a16="http://schemas.microsoft.com/office/drawing/2014/main" id="{0C7DFF2E-AA3C-9848-B254-828C7937FE0E}"/>
            </a:ext>
          </a:extLst>
        </xdr:cNvPr>
        <xdr:cNvCxnSpPr>
          <a:endCxn id="10" idx="1"/>
        </xdr:cNvCxnSpPr>
      </xdr:nvCxnSpPr>
      <xdr:spPr>
        <a:xfrm rot="16200000" flipH="1">
          <a:off x="7702550" y="2940050"/>
          <a:ext cx="2146300" cy="177800"/>
        </a:xfrm>
        <a:prstGeom prst="bentConnector2">
          <a:avLst/>
        </a:prstGeom>
        <a:ln w="19050">
          <a:solidFill>
            <a:srgbClr val="35D3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8" Type="http://schemas.openxmlformats.org/officeDocument/2006/relationships/hyperlink" Target="https://docs.microsoft.com/sk-sk/learn/certifications/" TargetMode="External"/><Relationship Id="rId13" Type="http://schemas.openxmlformats.org/officeDocument/2006/relationships/hyperlink" Target="https://www.axelos.com/certifications/itil-certifications/itil-foundation" TargetMode="External"/><Relationship Id="rId18" Type="http://schemas.openxmlformats.org/officeDocument/2006/relationships/hyperlink" Target="http://www.microsoft.com/learning/en-us/certification-overview.aspx" TargetMode="External"/><Relationship Id="rId26" Type="http://schemas.openxmlformats.org/officeDocument/2006/relationships/hyperlink" Target="https://www.certifiedanalytics.org/index.php" TargetMode="External"/><Relationship Id="rId3" Type="http://schemas.openxmlformats.org/officeDocument/2006/relationships/hyperlink" Target="https://www.axelos.com/certifications/prince2-agile/prince2-agile-practitioner-certification" TargetMode="External"/><Relationship Id="rId21" Type="http://schemas.openxmlformats.org/officeDocument/2006/relationships/hyperlink" Target="https://www.isc2.org/Certifications" TargetMode="External"/><Relationship Id="rId7" Type="http://schemas.openxmlformats.org/officeDocument/2006/relationships/hyperlink" Target="https://www.iiba.org/business-analysis-certifications/iiba-certifications/" TargetMode="External"/><Relationship Id="rId12" Type="http://schemas.openxmlformats.org/officeDocument/2006/relationships/hyperlink" Target="https://www.axelos.com/certifications/itil-certifications/itil-foundation" TargetMode="External"/><Relationship Id="rId17" Type="http://schemas.openxmlformats.org/officeDocument/2006/relationships/hyperlink" Target="https://www.ibm.com/certify/cert?id=08002109" TargetMode="External"/><Relationship Id="rId25" Type="http://schemas.openxmlformats.org/officeDocument/2006/relationships/hyperlink" Target="https://www.axelos.com/certifications/prince2/prince2-foundation-certification" TargetMode="External"/><Relationship Id="rId2" Type="http://schemas.openxmlformats.org/officeDocument/2006/relationships/hyperlink" Target="https://www.axelos.com/certifications/prince2/prince2-practitioner-certification" TargetMode="External"/><Relationship Id="rId16" Type="http://schemas.openxmlformats.org/officeDocument/2006/relationships/hyperlink" Target="https://www.axelos.com/certifications/itil-certifications/itil-managing-professional-itil-4" TargetMode="External"/><Relationship Id="rId20" Type="http://schemas.openxmlformats.org/officeDocument/2006/relationships/hyperlink" Target="https://www.cisco.com/c/en/us/training-events/training-certifications/certifications/expert.html" TargetMode="External"/><Relationship Id="rId1" Type="http://schemas.openxmlformats.org/officeDocument/2006/relationships/hyperlink" Target="https://www.certifiedanalytics.org/index.php" TargetMode="External"/><Relationship Id="rId6" Type="http://schemas.openxmlformats.org/officeDocument/2006/relationships/hyperlink" Target="https://www.pmi.org/certifications/business-analysis-pba" TargetMode="External"/><Relationship Id="rId11" Type="http://schemas.openxmlformats.org/officeDocument/2006/relationships/hyperlink" Target="https://www.axelos.com/certifications/itil-certifications/itil-foundation" TargetMode="External"/><Relationship Id="rId24" Type="http://schemas.openxmlformats.org/officeDocument/2006/relationships/hyperlink" Target="https://www.certifiedanalytics.org/index.php" TargetMode="External"/><Relationship Id="rId5" Type="http://schemas.openxmlformats.org/officeDocument/2006/relationships/hyperlink" Target="https://www.axelos.com/certifications/itil-certifications/itil-foundation" TargetMode="External"/><Relationship Id="rId15" Type="http://schemas.openxmlformats.org/officeDocument/2006/relationships/hyperlink" Target="https://www.isc2.org/Certifications" TargetMode="External"/><Relationship Id="rId23" Type="http://schemas.openxmlformats.org/officeDocument/2006/relationships/hyperlink" Target="https://www.axelos.com/certifications/prince2/prince2-foundation-certification" TargetMode="External"/><Relationship Id="rId10" Type="http://schemas.openxmlformats.org/officeDocument/2006/relationships/hyperlink" Target="https://education.oracle.com/oracle-certified-professional-java-ee-7-application-developer/trackp_900" TargetMode="External"/><Relationship Id="rId19" Type="http://schemas.openxmlformats.org/officeDocument/2006/relationships/hyperlink" Target="https://education.oracle.com/oracle-certification-paths-all" TargetMode="External"/><Relationship Id="rId4" Type="http://schemas.openxmlformats.org/officeDocument/2006/relationships/hyperlink" Target="https://www.pmi.org/certifications/project-management-pmp" TargetMode="External"/><Relationship Id="rId9" Type="http://schemas.openxmlformats.org/officeDocument/2006/relationships/hyperlink" Target="https://www.w3schools.com/cert/default.asp" TargetMode="External"/><Relationship Id="rId14" Type="http://schemas.openxmlformats.org/officeDocument/2006/relationships/hyperlink" Target="https://www.axelos.com/certifications/itil-certifications/itil-foundation" TargetMode="External"/><Relationship Id="rId22" Type="http://schemas.openxmlformats.org/officeDocument/2006/relationships/hyperlink" Target="https://www.axelos.com/certifications/prince2/prince2-foundation-certification"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intranet.vicepremier.sk/index.php/interne-riadiace-akty/smernice/2016-2/c-52016-o-verejnom-obstaravani-v-zneni-dodatku-c-1/" TargetMode="External"/><Relationship Id="rId2" Type="http://schemas.openxmlformats.org/officeDocument/2006/relationships/hyperlink" Target="http://intranet.vicepremier.sk/index.php/interne-riadiace-akty/smernice/2016-2/c-52016-o-verejnom-obstaravani-v-zneni-dodatku-c-1/" TargetMode="External"/><Relationship Id="rId1" Type="http://schemas.openxmlformats.org/officeDocument/2006/relationships/hyperlink" Target="https://www.crz.gov.sk/" TargetMode="External"/><Relationship Id="rId4" Type="http://schemas.openxmlformats.org/officeDocument/2006/relationships/hyperlink" Target="http://intranet.vicepremier.sk/index.php/interne-riadiace-akty/smernice/2016-2/c-52016-o-verejnom-obstaravani-v-zneni-dodatku-c-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en.wikipedia.org/wiki/Responsibility_assignment_matri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nvisionapp.com/" TargetMode="External"/><Relationship Id="rId1" Type="http://schemas.openxmlformats.org/officeDocument/2006/relationships/hyperlink" Target="https://www.figma.com/"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CC097-EAB5-A245-ACEB-EEEF1DFFBCD2}">
  <sheetPr>
    <tabColor theme="7"/>
  </sheetPr>
  <dimension ref="B2:C23"/>
  <sheetViews>
    <sheetView showGridLines="0" zoomScale="90" zoomScaleNormal="90" workbookViewId="0">
      <selection activeCell="C37" sqref="C37"/>
    </sheetView>
  </sheetViews>
  <sheetFormatPr baseColWidth="10" defaultRowHeight="13"/>
  <cols>
    <col min="1" max="1" width="3.33203125" style="144" customWidth="1"/>
    <col min="2" max="2" width="23.83203125" style="144" customWidth="1"/>
    <col min="3" max="3" width="96" style="144" bestFit="1" customWidth="1"/>
    <col min="4" max="16384" width="10.83203125" style="144"/>
  </cols>
  <sheetData>
    <row r="2" spans="2:3">
      <c r="B2" s="153" t="s">
        <v>578</v>
      </c>
      <c r="C2" s="154"/>
    </row>
    <row r="3" spans="2:3">
      <c r="B3" s="155" t="s">
        <v>560</v>
      </c>
      <c r="C3" s="157" t="s">
        <v>593</v>
      </c>
    </row>
    <row r="4" spans="2:3">
      <c r="B4" s="155" t="s">
        <v>561</v>
      </c>
      <c r="C4" s="158" t="s">
        <v>573</v>
      </c>
    </row>
    <row r="5" spans="2:3">
      <c r="B5" s="155" t="s">
        <v>562</v>
      </c>
      <c r="C5" s="158" t="s">
        <v>631</v>
      </c>
    </row>
    <row r="6" spans="2:3">
      <c r="B6" s="155" t="s">
        <v>563</v>
      </c>
      <c r="C6" s="158" t="s">
        <v>565</v>
      </c>
    </row>
    <row r="7" spans="2:3">
      <c r="B7" s="155" t="s">
        <v>589</v>
      </c>
      <c r="C7" s="144" t="s">
        <v>564</v>
      </c>
    </row>
    <row r="8" spans="2:3">
      <c r="B8" s="156" t="s">
        <v>632</v>
      </c>
      <c r="C8" s="144" t="s">
        <v>633</v>
      </c>
    </row>
    <row r="9" spans="2:3">
      <c r="B9" s="156"/>
    </row>
    <row r="10" spans="2:3">
      <c r="B10" s="155" t="s">
        <v>559</v>
      </c>
      <c r="C10" s="157" t="s">
        <v>57</v>
      </c>
    </row>
    <row r="11" spans="2:3">
      <c r="B11" s="155" t="s">
        <v>566</v>
      </c>
      <c r="C11" s="158" t="s">
        <v>574</v>
      </c>
    </row>
    <row r="12" spans="2:3">
      <c r="B12" s="155" t="s">
        <v>567</v>
      </c>
      <c r="C12" s="158" t="s">
        <v>568</v>
      </c>
    </row>
    <row r="13" spans="2:3">
      <c r="B13" s="155" t="s">
        <v>571</v>
      </c>
      <c r="C13" s="158" t="s">
        <v>569</v>
      </c>
    </row>
    <row r="14" spans="2:3">
      <c r="B14" s="155" t="s">
        <v>572</v>
      </c>
      <c r="C14" s="158" t="s">
        <v>570</v>
      </c>
    </row>
    <row r="15" spans="2:3">
      <c r="B15" s="155" t="s">
        <v>579</v>
      </c>
      <c r="C15" s="158" t="s">
        <v>582</v>
      </c>
    </row>
    <row r="16" spans="2:3">
      <c r="B16" s="155" t="s">
        <v>580</v>
      </c>
      <c r="C16" s="158" t="s">
        <v>581</v>
      </c>
    </row>
    <row r="17" spans="2:3">
      <c r="B17" s="155" t="s">
        <v>577</v>
      </c>
      <c r="C17" s="158" t="s">
        <v>576</v>
      </c>
    </row>
    <row r="18" spans="2:3">
      <c r="B18" s="159" t="s">
        <v>575</v>
      </c>
      <c r="C18" s="157" t="s">
        <v>626</v>
      </c>
    </row>
    <row r="19" spans="2:3">
      <c r="B19" s="155" t="s">
        <v>594</v>
      </c>
      <c r="C19" s="144" t="s">
        <v>624</v>
      </c>
    </row>
    <row r="21" spans="2:3">
      <c r="B21" s="160" t="s">
        <v>583</v>
      </c>
      <c r="C21" s="161"/>
    </row>
    <row r="22" spans="2:3">
      <c r="B22" s="155" t="s">
        <v>584</v>
      </c>
      <c r="C22" s="162" t="s">
        <v>183</v>
      </c>
    </row>
    <row r="23" spans="2:3">
      <c r="B23" s="155" t="s">
        <v>585</v>
      </c>
      <c r="C23" s="163" t="s">
        <v>634</v>
      </c>
    </row>
  </sheetData>
  <phoneticPr fontId="13" type="noConversion"/>
  <hyperlinks>
    <hyperlink ref="B3" location="'PRILOHA_c1_AKTIVITY QA'!A1" display="PRILOHA c1" xr:uid="{4B1DB070-45A8-8949-AB93-9A27F4F56721}"/>
    <hyperlink ref="B4" location="PRILOHA_c2_manazerske!A1" display="PRILOHA c2" xr:uid="{39D5A681-92F7-BD48-BB88-A5B9FCF780CA}"/>
    <hyperlink ref="B5" location="PRILOHA_c3_specializovane!A1" display="PRILOHA c3" xr:uid="{6A2A73A1-273C-A041-A095-F5F7429B6B67}"/>
    <hyperlink ref="B6" location="'PRILOHA_c4_AKTIVITY a RACI'!A1" display="PRILOHA c4" xr:uid="{DD581A82-32B2-6340-A748-EB2ACA33E677}"/>
    <hyperlink ref="B7" location="'PRILOHA_c5_PROCESY a VYSTUPY'!A1" display="PRILOHA c5 " xr:uid="{BFA368C7-7C75-BA42-B54D-0BD23D141B16}"/>
    <hyperlink ref="B10" location="'TABULKA c1'!A1" display="TABULKA c1" xr:uid="{F6223E0B-4470-754F-8828-9D6CB72D2384}"/>
    <hyperlink ref="B11" location="'TABULKA c2'!A1" display="TABULKA c2" xr:uid="{3ABE30D3-457D-2E40-9E79-D87337BA0BB0}"/>
    <hyperlink ref="B12" location="'TABULKA c3-4-5'!A1" display="TABULKA c3" xr:uid="{9414FD1D-EEC0-E34D-A356-341E710CA34E}"/>
    <hyperlink ref="B13" location="'TABULKA c3-4-5'!A1" display="TABULKA c4" xr:uid="{0399C3F6-7E5E-4446-BA56-12C3C2E0B49B}"/>
    <hyperlink ref="B14" location="'TABULKA c3-4-5'!A1" display="TABULKA c5" xr:uid="{B211CA70-6F64-E143-A577-C3C673236F43}"/>
    <hyperlink ref="B15" location="'TABULKA 6'!A1" display="TABULKA c6" xr:uid="{DF271C74-FD8C-0D46-8D5C-7A5BC365D276}"/>
    <hyperlink ref="B16" location="'TABUĽKA 7'!A1" display="TABULKA c7" xr:uid="{B644757B-9E84-D84E-A9AE-C28D30F838B3}"/>
    <hyperlink ref="B17" location="'TABULKA 8'!A1" display="TABULKA c8" xr:uid="{DDEFEFD8-00EA-E443-AF28-C1132C78B1ED}"/>
    <hyperlink ref="B18" location="'TABULKA 9'!A1" display="TABULKA c9" xr:uid="{E40AE5CC-9666-104F-9381-FE4CF7AD6638}"/>
    <hyperlink ref="B22" location="x_ROLE!A1" display="x_ROLE" xr:uid="{FDD8B943-8EE9-774C-AE3A-B2C8D72AC141}"/>
    <hyperlink ref="B23" location="'x_PROCES VO'!A1" display="x_PROCES VO" xr:uid="{70791346-73C7-0C46-8F00-C44EC17B4812}"/>
    <hyperlink ref="B19" location="'TABUKA 10'!A1" display="TABULKA c10" xr:uid="{E014AB8F-BEBA-7D4F-B196-6F04B1A823E9}"/>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G11"/>
  <sheetViews>
    <sheetView showGridLines="0" workbookViewId="0"/>
  </sheetViews>
  <sheetFormatPr baseColWidth="10" defaultColWidth="10.83203125" defaultRowHeight="16"/>
  <cols>
    <col min="1" max="16384" width="10.83203125" style="3"/>
  </cols>
  <sheetData>
    <row r="1" spans="1:7">
      <c r="A1" s="143" t="s">
        <v>586</v>
      </c>
    </row>
    <row r="3" spans="1:7">
      <c r="B3" s="656" t="s">
        <v>132</v>
      </c>
      <c r="C3" s="656"/>
      <c r="D3" s="656"/>
      <c r="E3" s="656"/>
      <c r="F3" s="656"/>
      <c r="G3" s="656"/>
    </row>
    <row r="4" spans="1:7">
      <c r="B4" s="659" t="s">
        <v>133</v>
      </c>
      <c r="C4" s="659"/>
      <c r="D4" s="659"/>
      <c r="E4" s="659"/>
      <c r="F4" s="660" t="s">
        <v>134</v>
      </c>
      <c r="G4" s="660"/>
    </row>
    <row r="5" spans="1:7">
      <c r="B5" s="659" t="s">
        <v>135</v>
      </c>
      <c r="C5" s="659"/>
      <c r="D5" s="659"/>
      <c r="E5" s="659"/>
      <c r="F5" s="660" t="s">
        <v>136</v>
      </c>
      <c r="G5" s="660"/>
    </row>
    <row r="6" spans="1:7">
      <c r="B6" s="659" t="s">
        <v>137</v>
      </c>
      <c r="C6" s="659"/>
      <c r="D6" s="659"/>
      <c r="E6" s="659"/>
      <c r="F6" s="660" t="s">
        <v>138</v>
      </c>
      <c r="G6" s="660"/>
    </row>
    <row r="7" spans="1:7">
      <c r="B7" s="659" t="s">
        <v>139</v>
      </c>
      <c r="C7" s="659"/>
      <c r="D7" s="659"/>
      <c r="E7" s="659"/>
      <c r="F7" s="660" t="s">
        <v>140</v>
      </c>
      <c r="G7" s="660"/>
    </row>
    <row r="8" spans="1:7">
      <c r="B8" s="659" t="s">
        <v>141</v>
      </c>
      <c r="C8" s="659"/>
      <c r="D8" s="659"/>
      <c r="E8" s="659"/>
      <c r="F8" s="660" t="s">
        <v>142</v>
      </c>
      <c r="G8" s="660"/>
    </row>
    <row r="9" spans="1:7">
      <c r="B9" s="659" t="s">
        <v>143</v>
      </c>
      <c r="C9" s="659"/>
      <c r="D9" s="659"/>
      <c r="E9" s="659"/>
      <c r="F9" s="660" t="s">
        <v>144</v>
      </c>
      <c r="G9" s="660"/>
    </row>
    <row r="10" spans="1:7">
      <c r="B10" s="659" t="s">
        <v>145</v>
      </c>
      <c r="C10" s="659"/>
      <c r="D10" s="659"/>
      <c r="E10" s="659"/>
      <c r="F10" s="657"/>
      <c r="G10" s="657"/>
    </row>
    <row r="11" spans="1:7">
      <c r="B11" s="658" t="s">
        <v>146</v>
      </c>
      <c r="C11" s="658"/>
      <c r="D11" s="658"/>
      <c r="E11" s="658"/>
      <c r="F11" s="658"/>
      <c r="G11" s="658"/>
    </row>
  </sheetData>
  <mergeCells count="16">
    <mergeCell ref="B3:G3"/>
    <mergeCell ref="F10:G10"/>
    <mergeCell ref="B11:G11"/>
    <mergeCell ref="B10:E10"/>
    <mergeCell ref="F4:G4"/>
    <mergeCell ref="F5:G5"/>
    <mergeCell ref="F6:G6"/>
    <mergeCell ref="F7:G7"/>
    <mergeCell ref="F8:G8"/>
    <mergeCell ref="F9:G9"/>
    <mergeCell ref="B4:E4"/>
    <mergeCell ref="B5:E5"/>
    <mergeCell ref="B6:E6"/>
    <mergeCell ref="B7:E7"/>
    <mergeCell ref="B8:E8"/>
    <mergeCell ref="B9:E9"/>
  </mergeCells>
  <hyperlinks>
    <hyperlink ref="A1" location="PREHĽAD!A1" display="SPäŤ" xr:uid="{B178301A-412F-A84F-B28D-697AD48F5023}"/>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F12"/>
  <sheetViews>
    <sheetView showGridLines="0" topLeftCell="A9" zoomScale="110" zoomScaleNormal="110" workbookViewId="0">
      <selection activeCell="C5" sqref="C5"/>
    </sheetView>
  </sheetViews>
  <sheetFormatPr baseColWidth="10" defaultColWidth="10.83203125" defaultRowHeight="12"/>
  <cols>
    <col min="1" max="1" width="7.33203125" style="167" customWidth="1"/>
    <col min="2" max="2" width="24" style="393" customWidth="1"/>
    <col min="3" max="3" width="81.6640625" style="167" customWidth="1"/>
    <col min="4" max="4" width="26.6640625" style="167" customWidth="1"/>
    <col min="5" max="5" width="19.33203125" style="167" customWidth="1"/>
    <col min="6" max="6" width="17.1640625" style="167" customWidth="1"/>
    <col min="7" max="16384" width="10.83203125" style="167"/>
  </cols>
  <sheetData>
    <row r="1" spans="1:6" s="247" customFormat="1">
      <c r="A1" s="392" t="s">
        <v>586</v>
      </c>
      <c r="B1" s="529"/>
    </row>
    <row r="2" spans="1:6" s="250" customFormat="1"/>
    <row r="3" spans="1:6" s="250" customFormat="1">
      <c r="B3" s="246" t="s">
        <v>132</v>
      </c>
      <c r="C3" s="530"/>
      <c r="D3" s="530"/>
      <c r="E3" s="530"/>
      <c r="F3" s="530"/>
    </row>
    <row r="4" spans="1:6" s="394" customFormat="1" ht="26">
      <c r="B4" s="531" t="s">
        <v>147</v>
      </c>
      <c r="C4" s="531" t="s">
        <v>840</v>
      </c>
      <c r="D4" s="531" t="s">
        <v>841</v>
      </c>
      <c r="E4" s="531" t="s">
        <v>842</v>
      </c>
      <c r="F4" s="531" t="s">
        <v>5</v>
      </c>
    </row>
    <row r="5" spans="1:6" ht="130">
      <c r="B5" s="532" t="s">
        <v>843</v>
      </c>
      <c r="C5" s="533" t="s">
        <v>844</v>
      </c>
      <c r="D5" s="533" t="s">
        <v>335</v>
      </c>
      <c r="E5" s="534" t="s">
        <v>148</v>
      </c>
      <c r="F5" s="535" t="s">
        <v>149</v>
      </c>
    </row>
    <row r="6" spans="1:6" ht="104">
      <c r="B6" s="532" t="s">
        <v>845</v>
      </c>
      <c r="C6" s="533" t="s">
        <v>846</v>
      </c>
      <c r="D6" s="533" t="s">
        <v>335</v>
      </c>
      <c r="E6" s="534" t="s">
        <v>148</v>
      </c>
      <c r="F6" s="535" t="s">
        <v>149</v>
      </c>
    </row>
    <row r="7" spans="1:6" ht="104">
      <c r="B7" s="532" t="s">
        <v>847</v>
      </c>
      <c r="C7" s="533" t="s">
        <v>848</v>
      </c>
      <c r="D7" s="533" t="s">
        <v>335</v>
      </c>
      <c r="E7" s="534" t="s">
        <v>849</v>
      </c>
      <c r="F7" s="535" t="s">
        <v>149</v>
      </c>
    </row>
    <row r="8" spans="1:6" ht="117">
      <c r="B8" s="532" t="s">
        <v>850</v>
      </c>
      <c r="C8" s="533" t="s">
        <v>851</v>
      </c>
      <c r="D8" s="533" t="s">
        <v>335</v>
      </c>
      <c r="E8" s="534" t="s">
        <v>148</v>
      </c>
      <c r="F8" s="535" t="s">
        <v>149</v>
      </c>
    </row>
    <row r="9" spans="1:6" ht="104">
      <c r="B9" s="532" t="s">
        <v>852</v>
      </c>
      <c r="C9" s="533" t="s">
        <v>853</v>
      </c>
      <c r="D9" s="533" t="s">
        <v>335</v>
      </c>
      <c r="E9" s="534" t="s">
        <v>148</v>
      </c>
      <c r="F9" s="535" t="s">
        <v>149</v>
      </c>
    </row>
    <row r="10" spans="1:6" ht="156">
      <c r="B10" s="532" t="s">
        <v>854</v>
      </c>
      <c r="C10" s="533" t="s">
        <v>855</v>
      </c>
      <c r="D10" s="533" t="s">
        <v>335</v>
      </c>
      <c r="E10" s="534" t="s">
        <v>148</v>
      </c>
      <c r="F10" s="535" t="s">
        <v>149</v>
      </c>
    </row>
    <row r="11" spans="1:6" ht="195">
      <c r="B11" s="532" t="s">
        <v>150</v>
      </c>
      <c r="C11" s="533" t="s">
        <v>856</v>
      </c>
      <c r="D11" s="533" t="s">
        <v>335</v>
      </c>
      <c r="E11" s="534" t="s">
        <v>148</v>
      </c>
      <c r="F11" s="535" t="s">
        <v>149</v>
      </c>
    </row>
    <row r="12" spans="1:6" ht="13">
      <c r="B12" s="536" t="s">
        <v>151</v>
      </c>
    </row>
  </sheetData>
  <hyperlinks>
    <hyperlink ref="A1" location="PREHĽAD!A1" display="SPäŤ" xr:uid="{6CBCBC38-0C99-524C-A9F2-73571BF44BF0}"/>
  </hyperlinks>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A1:N39"/>
  <sheetViews>
    <sheetView showGridLines="0" zoomScaleNormal="100" workbookViewId="0">
      <selection activeCell="F1" sqref="F1:F1048576"/>
    </sheetView>
  </sheetViews>
  <sheetFormatPr baseColWidth="10" defaultColWidth="9.5" defaultRowHeight="12"/>
  <cols>
    <col min="1" max="1" width="9" style="489" customWidth="1"/>
    <col min="2" max="2" width="13" style="489" customWidth="1"/>
    <col min="3" max="3" width="10.5" style="489" hidden="1" customWidth="1"/>
    <col min="4" max="4" width="14.6640625" style="489" customWidth="1"/>
    <col min="5" max="5" width="18" style="489" customWidth="1"/>
    <col min="6" max="6" width="16.1640625" style="489" customWidth="1"/>
    <col min="7" max="8" width="8.6640625" style="489" customWidth="1"/>
    <col min="9" max="9" width="82" style="489" customWidth="1"/>
    <col min="10" max="14" width="13" style="489" customWidth="1"/>
    <col min="15" max="16384" width="9.5" style="489"/>
  </cols>
  <sheetData>
    <row r="1" spans="1:14">
      <c r="A1" s="392" t="s">
        <v>586</v>
      </c>
    </row>
    <row r="2" spans="1:14">
      <c r="A2" s="537"/>
    </row>
    <row r="3" spans="1:14" ht="16" customHeight="1">
      <c r="B3" s="675" t="s">
        <v>152</v>
      </c>
      <c r="C3" s="675"/>
      <c r="D3" s="675"/>
      <c r="E3" s="675"/>
      <c r="F3" s="675"/>
      <c r="G3" s="675"/>
      <c r="H3" s="675"/>
      <c r="I3" s="675"/>
      <c r="J3" s="675"/>
      <c r="K3" s="675"/>
      <c r="L3" s="675"/>
      <c r="M3" s="675"/>
      <c r="N3" s="675"/>
    </row>
    <row r="4" spans="1:14" ht="27" customHeight="1">
      <c r="B4" s="677" t="s">
        <v>153</v>
      </c>
      <c r="C4" s="678"/>
      <c r="D4" s="678"/>
      <c r="E4" s="678"/>
      <c r="F4" s="678"/>
      <c r="G4" s="678"/>
      <c r="H4" s="678"/>
      <c r="I4" s="679"/>
      <c r="J4" s="538" t="s">
        <v>154</v>
      </c>
      <c r="K4" s="538" t="s">
        <v>155</v>
      </c>
      <c r="L4" s="538" t="s">
        <v>156</v>
      </c>
      <c r="M4" s="538" t="s">
        <v>157</v>
      </c>
      <c r="N4" s="538" t="s">
        <v>158</v>
      </c>
    </row>
    <row r="5" spans="1:14" ht="27" customHeight="1">
      <c r="B5" s="666" t="s">
        <v>159</v>
      </c>
      <c r="C5" s="666" t="s">
        <v>869</v>
      </c>
      <c r="D5" s="666" t="s">
        <v>870</v>
      </c>
      <c r="E5" s="669" t="s">
        <v>3</v>
      </c>
      <c r="F5" s="670"/>
      <c r="G5" s="671" t="s">
        <v>160</v>
      </c>
      <c r="H5" s="672"/>
      <c r="I5" s="666" t="s">
        <v>161</v>
      </c>
      <c r="J5" s="666" t="s">
        <v>857</v>
      </c>
      <c r="K5" s="666" t="s">
        <v>858</v>
      </c>
      <c r="L5" s="666" t="s">
        <v>859</v>
      </c>
      <c r="M5" s="666" t="s">
        <v>860</v>
      </c>
      <c r="N5" s="666" t="s">
        <v>861</v>
      </c>
    </row>
    <row r="6" spans="1:14" ht="52" customHeight="1">
      <c r="A6" s="491"/>
      <c r="B6" s="666"/>
      <c r="C6" s="666"/>
      <c r="D6" s="671"/>
      <c r="E6" s="541" t="s">
        <v>711</v>
      </c>
      <c r="F6" s="541" t="s">
        <v>873</v>
      </c>
      <c r="G6" s="539" t="s">
        <v>162</v>
      </c>
      <c r="H6" s="248" t="s">
        <v>163</v>
      </c>
      <c r="I6" s="666"/>
      <c r="J6" s="666"/>
      <c r="K6" s="666"/>
      <c r="L6" s="666"/>
      <c r="M6" s="666"/>
      <c r="N6" s="666"/>
    </row>
    <row r="7" spans="1:14" ht="13" customHeight="1">
      <c r="B7" s="674" t="s">
        <v>862</v>
      </c>
      <c r="C7" s="674"/>
      <c r="D7" s="674"/>
      <c r="E7" s="680"/>
      <c r="F7" s="680"/>
      <c r="G7" s="674"/>
      <c r="H7" s="674"/>
      <c r="I7" s="674"/>
      <c r="J7" s="674"/>
      <c r="K7" s="674"/>
      <c r="L7" s="674"/>
      <c r="M7" s="674"/>
      <c r="N7" s="674"/>
    </row>
    <row r="8" spans="1:14" ht="16" customHeight="1">
      <c r="B8" s="661"/>
      <c r="C8" s="667" t="s">
        <v>164</v>
      </c>
      <c r="D8" s="661"/>
      <c r="E8" s="661"/>
      <c r="F8" s="542"/>
      <c r="G8" s="542"/>
      <c r="H8" s="661"/>
      <c r="I8" s="543" t="s">
        <v>10</v>
      </c>
      <c r="J8" s="661"/>
      <c r="K8" s="661"/>
      <c r="L8" s="661"/>
      <c r="M8" s="661"/>
      <c r="N8" s="661"/>
    </row>
    <row r="9" spans="1:14" ht="13">
      <c r="B9" s="662"/>
      <c r="C9" s="668"/>
      <c r="D9" s="662"/>
      <c r="E9" s="662"/>
      <c r="F9" s="544"/>
      <c r="G9" s="544"/>
      <c r="H9" s="662"/>
      <c r="I9" s="543" t="s">
        <v>165</v>
      </c>
      <c r="J9" s="662"/>
      <c r="K9" s="662"/>
      <c r="L9" s="662"/>
      <c r="M9" s="662"/>
      <c r="N9" s="662"/>
    </row>
    <row r="10" spans="1:14" ht="15" customHeight="1">
      <c r="B10" s="673" t="s">
        <v>166</v>
      </c>
      <c r="C10" s="249" t="s">
        <v>167</v>
      </c>
      <c r="D10" s="673" t="s">
        <v>168</v>
      </c>
      <c r="E10" s="545" t="s">
        <v>22</v>
      </c>
      <c r="F10" s="545" t="s">
        <v>17</v>
      </c>
      <c r="G10" s="545" t="s">
        <v>19</v>
      </c>
      <c r="H10" s="545" t="s">
        <v>19</v>
      </c>
      <c r="I10" s="546" t="s">
        <v>313</v>
      </c>
      <c r="J10" s="663" t="s">
        <v>863</v>
      </c>
      <c r="K10" s="663" t="s">
        <v>864</v>
      </c>
      <c r="L10" s="663" t="s">
        <v>865</v>
      </c>
      <c r="M10" s="663" t="s">
        <v>866</v>
      </c>
      <c r="N10" s="663" t="s">
        <v>867</v>
      </c>
    </row>
    <row r="11" spans="1:14" ht="15" customHeight="1">
      <c r="B11" s="673"/>
      <c r="C11" s="665" t="s">
        <v>34</v>
      </c>
      <c r="D11" s="673"/>
      <c r="E11" s="545" t="s">
        <v>22</v>
      </c>
      <c r="F11" s="545" t="s">
        <v>17</v>
      </c>
      <c r="G11" s="545" t="s">
        <v>19</v>
      </c>
      <c r="H11" s="545" t="s">
        <v>19</v>
      </c>
      <c r="I11" s="546" t="s">
        <v>314</v>
      </c>
      <c r="J11" s="664"/>
      <c r="K11" s="664"/>
      <c r="L11" s="664"/>
      <c r="M11" s="664"/>
      <c r="N11" s="664"/>
    </row>
    <row r="12" spans="1:14" ht="15" customHeight="1">
      <c r="B12" s="673"/>
      <c r="C12" s="665"/>
      <c r="D12" s="673"/>
      <c r="E12" s="547" t="s">
        <v>245</v>
      </c>
      <c r="F12" s="545" t="s">
        <v>17</v>
      </c>
      <c r="G12" s="545" t="s">
        <v>19</v>
      </c>
      <c r="H12" s="547" t="s">
        <v>245</v>
      </c>
      <c r="I12" s="548" t="s">
        <v>336</v>
      </c>
      <c r="J12" s="664"/>
      <c r="K12" s="664"/>
      <c r="L12" s="664"/>
      <c r="M12" s="664"/>
      <c r="N12" s="664"/>
    </row>
    <row r="13" spans="1:14" ht="15" customHeight="1">
      <c r="B13" s="673"/>
      <c r="C13" s="249" t="s">
        <v>35</v>
      </c>
      <c r="D13" s="673"/>
      <c r="E13" s="547" t="s">
        <v>245</v>
      </c>
      <c r="F13" s="545" t="s">
        <v>17</v>
      </c>
      <c r="G13" s="545" t="s">
        <v>19</v>
      </c>
      <c r="H13" s="545" t="s">
        <v>19</v>
      </c>
      <c r="I13" s="549" t="s">
        <v>238</v>
      </c>
      <c r="J13" s="664"/>
      <c r="K13" s="664"/>
      <c r="L13" s="664"/>
      <c r="M13" s="664"/>
      <c r="N13" s="664"/>
    </row>
    <row r="14" spans="1:14" ht="13">
      <c r="B14" s="540"/>
      <c r="C14" s="540" t="s">
        <v>169</v>
      </c>
      <c r="D14" s="540"/>
      <c r="E14" s="540"/>
      <c r="F14" s="540"/>
      <c r="G14" s="540"/>
      <c r="H14" s="540"/>
      <c r="I14" s="550" t="s">
        <v>170</v>
      </c>
      <c r="J14" s="540"/>
      <c r="K14" s="540"/>
      <c r="L14" s="540"/>
      <c r="M14" s="540"/>
      <c r="N14" s="540"/>
    </row>
    <row r="15" spans="1:14" ht="16" customHeight="1">
      <c r="B15" s="673" t="s">
        <v>171</v>
      </c>
      <c r="C15" s="249" t="s">
        <v>37</v>
      </c>
      <c r="D15" s="673" t="s">
        <v>168</v>
      </c>
      <c r="E15" s="547" t="s">
        <v>245</v>
      </c>
      <c r="F15" s="545" t="s">
        <v>17</v>
      </c>
      <c r="G15" s="545" t="s">
        <v>19</v>
      </c>
      <c r="H15" s="547" t="s">
        <v>245</v>
      </c>
      <c r="I15" s="549" t="s">
        <v>322</v>
      </c>
      <c r="J15" s="663" t="s">
        <v>863</v>
      </c>
      <c r="K15" s="663" t="s">
        <v>864</v>
      </c>
      <c r="L15" s="663" t="s">
        <v>865</v>
      </c>
      <c r="M15" s="663" t="s">
        <v>866</v>
      </c>
      <c r="N15" s="663" t="s">
        <v>867</v>
      </c>
    </row>
    <row r="16" spans="1:14" ht="13">
      <c r="B16" s="673"/>
      <c r="C16" s="665" t="s">
        <v>39</v>
      </c>
      <c r="D16" s="673"/>
      <c r="E16" s="545" t="s">
        <v>22</v>
      </c>
      <c r="F16" s="545" t="s">
        <v>17</v>
      </c>
      <c r="G16" s="545" t="s">
        <v>19</v>
      </c>
      <c r="H16" s="545" t="s">
        <v>19</v>
      </c>
      <c r="I16" s="546" t="s">
        <v>315</v>
      </c>
      <c r="J16" s="663"/>
      <c r="K16" s="663"/>
      <c r="L16" s="663"/>
      <c r="M16" s="663"/>
      <c r="N16" s="663"/>
    </row>
    <row r="17" spans="2:14" ht="13">
      <c r="B17" s="673"/>
      <c r="C17" s="665"/>
      <c r="D17" s="673"/>
      <c r="E17" s="547" t="s">
        <v>245</v>
      </c>
      <c r="F17" s="545" t="s">
        <v>17</v>
      </c>
      <c r="G17" s="545" t="s">
        <v>19</v>
      </c>
      <c r="H17" s="547" t="s">
        <v>245</v>
      </c>
      <c r="I17" s="548" t="s">
        <v>323</v>
      </c>
      <c r="J17" s="663"/>
      <c r="K17" s="663"/>
      <c r="L17" s="663"/>
      <c r="M17" s="663"/>
      <c r="N17" s="663"/>
    </row>
    <row r="18" spans="2:14" ht="13">
      <c r="B18" s="673"/>
      <c r="C18" s="665"/>
      <c r="D18" s="673"/>
      <c r="E18" s="547" t="s">
        <v>245</v>
      </c>
      <c r="F18" s="545" t="s">
        <v>17</v>
      </c>
      <c r="G18" s="545" t="s">
        <v>19</v>
      </c>
      <c r="H18" s="547" t="s">
        <v>245</v>
      </c>
      <c r="I18" s="548" t="s">
        <v>324</v>
      </c>
      <c r="J18" s="663"/>
      <c r="K18" s="663"/>
      <c r="L18" s="663"/>
      <c r="M18" s="663"/>
      <c r="N18" s="663"/>
    </row>
    <row r="19" spans="2:14" ht="13">
      <c r="B19" s="673"/>
      <c r="C19" s="665"/>
      <c r="D19" s="673"/>
      <c r="E19" s="547" t="s">
        <v>245</v>
      </c>
      <c r="F19" s="545" t="s">
        <v>17</v>
      </c>
      <c r="G19" s="545" t="s">
        <v>19</v>
      </c>
      <c r="H19" s="547" t="s">
        <v>245</v>
      </c>
      <c r="I19" s="548" t="s">
        <v>670</v>
      </c>
      <c r="J19" s="663"/>
      <c r="K19" s="663"/>
      <c r="L19" s="663"/>
      <c r="M19" s="663"/>
      <c r="N19" s="663"/>
    </row>
    <row r="20" spans="2:14" ht="13">
      <c r="B20" s="673"/>
      <c r="C20" s="665"/>
      <c r="D20" s="673"/>
      <c r="E20" s="547" t="s">
        <v>245</v>
      </c>
      <c r="F20" s="545" t="s">
        <v>17</v>
      </c>
      <c r="G20" s="545" t="s">
        <v>19</v>
      </c>
      <c r="H20" s="547" t="s">
        <v>245</v>
      </c>
      <c r="I20" s="548" t="s">
        <v>325</v>
      </c>
      <c r="J20" s="663"/>
      <c r="K20" s="663"/>
      <c r="L20" s="663"/>
      <c r="M20" s="663"/>
      <c r="N20" s="663"/>
    </row>
    <row r="21" spans="2:14" ht="13">
      <c r="B21" s="673"/>
      <c r="C21" s="665"/>
      <c r="D21" s="673"/>
      <c r="E21" s="547" t="s">
        <v>245</v>
      </c>
      <c r="F21" s="545" t="s">
        <v>17</v>
      </c>
      <c r="G21" s="545" t="s">
        <v>19</v>
      </c>
      <c r="H21" s="547" t="s">
        <v>245</v>
      </c>
      <c r="I21" s="548" t="s">
        <v>326</v>
      </c>
      <c r="J21" s="663"/>
      <c r="K21" s="663"/>
      <c r="L21" s="663"/>
      <c r="M21" s="663"/>
      <c r="N21" s="663"/>
    </row>
    <row r="22" spans="2:14" ht="13">
      <c r="B22" s="673"/>
      <c r="C22" s="665"/>
      <c r="D22" s="673"/>
      <c r="E22" s="545" t="s">
        <v>22</v>
      </c>
      <c r="F22" s="545" t="s">
        <v>17</v>
      </c>
      <c r="G22" s="545" t="s">
        <v>19</v>
      </c>
      <c r="H22" s="545" t="s">
        <v>19</v>
      </c>
      <c r="I22" s="548" t="s">
        <v>316</v>
      </c>
      <c r="J22" s="663"/>
      <c r="K22" s="663"/>
      <c r="L22" s="663"/>
      <c r="M22" s="663"/>
      <c r="N22" s="663"/>
    </row>
    <row r="23" spans="2:14" ht="16" customHeight="1">
      <c r="B23" s="673" t="s">
        <v>172</v>
      </c>
      <c r="C23" s="249" t="s">
        <v>40</v>
      </c>
      <c r="D23" s="673" t="s">
        <v>168</v>
      </c>
      <c r="E23" s="545" t="s">
        <v>22</v>
      </c>
      <c r="F23" s="545" t="s">
        <v>17</v>
      </c>
      <c r="G23" s="545" t="s">
        <v>19</v>
      </c>
      <c r="H23" s="545" t="s">
        <v>19</v>
      </c>
      <c r="I23" s="549" t="s">
        <v>317</v>
      </c>
      <c r="J23" s="663" t="s">
        <v>863</v>
      </c>
      <c r="K23" s="663" t="s">
        <v>864</v>
      </c>
      <c r="L23" s="663" t="s">
        <v>865</v>
      </c>
      <c r="M23" s="663" t="s">
        <v>866</v>
      </c>
      <c r="N23" s="663" t="s">
        <v>867</v>
      </c>
    </row>
    <row r="24" spans="2:14" ht="13">
      <c r="B24" s="673"/>
      <c r="C24" s="665" t="s">
        <v>871</v>
      </c>
      <c r="D24" s="673"/>
      <c r="E24" s="545" t="s">
        <v>22</v>
      </c>
      <c r="F24" s="545" t="s">
        <v>17</v>
      </c>
      <c r="G24" s="545" t="s">
        <v>19</v>
      </c>
      <c r="H24" s="545" t="s">
        <v>19</v>
      </c>
      <c r="I24" s="546" t="s">
        <v>318</v>
      </c>
      <c r="J24" s="663"/>
      <c r="K24" s="663"/>
      <c r="L24" s="663"/>
      <c r="M24" s="663"/>
      <c r="N24" s="663"/>
    </row>
    <row r="25" spans="2:14" ht="13">
      <c r="B25" s="673"/>
      <c r="C25" s="665"/>
      <c r="D25" s="673"/>
      <c r="E25" s="545" t="s">
        <v>22</v>
      </c>
      <c r="F25" s="545" t="s">
        <v>17</v>
      </c>
      <c r="G25" s="545" t="s">
        <v>19</v>
      </c>
      <c r="H25" s="545" t="s">
        <v>19</v>
      </c>
      <c r="I25" s="548" t="s">
        <v>319</v>
      </c>
      <c r="J25" s="663"/>
      <c r="K25" s="663"/>
      <c r="L25" s="663"/>
      <c r="M25" s="663"/>
      <c r="N25" s="663"/>
    </row>
    <row r="26" spans="2:14" ht="13">
      <c r="B26" s="673"/>
      <c r="C26" s="665"/>
      <c r="D26" s="673"/>
      <c r="E26" s="545" t="s">
        <v>22</v>
      </c>
      <c r="F26" s="545" t="s">
        <v>17</v>
      </c>
      <c r="G26" s="545" t="s">
        <v>19</v>
      </c>
      <c r="H26" s="545" t="s">
        <v>19</v>
      </c>
      <c r="I26" s="548" t="s">
        <v>320</v>
      </c>
      <c r="J26" s="663"/>
      <c r="K26" s="663"/>
      <c r="L26" s="663"/>
      <c r="M26" s="663"/>
      <c r="N26" s="663"/>
    </row>
    <row r="27" spans="2:14" ht="13">
      <c r="B27" s="673"/>
      <c r="C27" s="665"/>
      <c r="D27" s="673"/>
      <c r="E27" s="547" t="s">
        <v>245</v>
      </c>
      <c r="F27" s="545" t="s">
        <v>17</v>
      </c>
      <c r="G27" s="545" t="s">
        <v>19</v>
      </c>
      <c r="H27" s="547" t="s">
        <v>245</v>
      </c>
      <c r="I27" s="548" t="s">
        <v>327</v>
      </c>
      <c r="J27" s="663"/>
      <c r="K27" s="663"/>
      <c r="L27" s="663"/>
      <c r="M27" s="663"/>
      <c r="N27" s="663"/>
    </row>
    <row r="28" spans="2:14" ht="13">
      <c r="B28" s="673"/>
      <c r="C28" s="665"/>
      <c r="D28" s="673"/>
      <c r="E28" s="547" t="s">
        <v>245</v>
      </c>
      <c r="F28" s="545" t="s">
        <v>17</v>
      </c>
      <c r="G28" s="545" t="s">
        <v>19</v>
      </c>
      <c r="H28" s="547" t="s">
        <v>245</v>
      </c>
      <c r="I28" s="548" t="s">
        <v>328</v>
      </c>
      <c r="J28" s="663"/>
      <c r="K28" s="663"/>
      <c r="L28" s="663"/>
      <c r="M28" s="663"/>
      <c r="N28" s="663"/>
    </row>
    <row r="29" spans="2:14" ht="13">
      <c r="B29" s="673"/>
      <c r="C29" s="665"/>
      <c r="D29" s="673"/>
      <c r="E29" s="547" t="s">
        <v>245</v>
      </c>
      <c r="F29" s="545" t="s">
        <v>17</v>
      </c>
      <c r="G29" s="545" t="s">
        <v>19</v>
      </c>
      <c r="H29" s="547" t="s">
        <v>245</v>
      </c>
      <c r="I29" s="548" t="s">
        <v>329</v>
      </c>
      <c r="J29" s="663"/>
      <c r="K29" s="663"/>
      <c r="L29" s="663"/>
      <c r="M29" s="663"/>
      <c r="N29" s="663"/>
    </row>
    <row r="30" spans="2:14" ht="13">
      <c r="B30" s="673"/>
      <c r="C30" s="665"/>
      <c r="D30" s="673"/>
      <c r="E30" s="547" t="s">
        <v>245</v>
      </c>
      <c r="F30" s="545" t="s">
        <v>17</v>
      </c>
      <c r="G30" s="545" t="s">
        <v>19</v>
      </c>
      <c r="H30" s="547" t="s">
        <v>245</v>
      </c>
      <c r="I30" s="548" t="s">
        <v>330</v>
      </c>
      <c r="J30" s="663"/>
      <c r="K30" s="663"/>
      <c r="L30" s="663"/>
      <c r="M30" s="663"/>
      <c r="N30" s="663"/>
    </row>
    <row r="31" spans="2:14" ht="13">
      <c r="B31" s="673"/>
      <c r="C31" s="665"/>
      <c r="D31" s="673"/>
      <c r="E31" s="547" t="s">
        <v>245</v>
      </c>
      <c r="F31" s="545" t="s">
        <v>17</v>
      </c>
      <c r="G31" s="545" t="s">
        <v>19</v>
      </c>
      <c r="H31" s="547" t="s">
        <v>245</v>
      </c>
      <c r="I31" s="548" t="s">
        <v>331</v>
      </c>
      <c r="J31" s="663"/>
      <c r="K31" s="663"/>
      <c r="L31" s="663"/>
      <c r="M31" s="663"/>
      <c r="N31" s="663"/>
    </row>
    <row r="32" spans="2:14" ht="13" customHeight="1">
      <c r="B32" s="674" t="s">
        <v>868</v>
      </c>
      <c r="C32" s="674"/>
      <c r="D32" s="674"/>
      <c r="E32" s="674"/>
      <c r="F32" s="674"/>
      <c r="G32" s="674"/>
      <c r="H32" s="674"/>
      <c r="I32" s="674"/>
      <c r="J32" s="674"/>
      <c r="K32" s="674"/>
      <c r="L32" s="674"/>
      <c r="M32" s="674"/>
      <c r="N32" s="674"/>
    </row>
    <row r="33" spans="2:14" ht="13">
      <c r="B33" s="540"/>
      <c r="C33" s="540" t="s">
        <v>173</v>
      </c>
      <c r="D33" s="540"/>
      <c r="E33" s="540"/>
      <c r="F33" s="540"/>
      <c r="G33" s="540"/>
      <c r="H33" s="551"/>
      <c r="I33" s="550" t="s">
        <v>174</v>
      </c>
      <c r="J33" s="540"/>
      <c r="K33" s="540"/>
      <c r="L33" s="540"/>
      <c r="M33" s="540"/>
      <c r="N33" s="540"/>
    </row>
    <row r="34" spans="2:14" ht="34" customHeight="1">
      <c r="B34" s="673" t="s">
        <v>175</v>
      </c>
      <c r="C34" s="249" t="s">
        <v>176</v>
      </c>
      <c r="D34" s="673" t="s">
        <v>168</v>
      </c>
      <c r="E34" s="545" t="s">
        <v>22</v>
      </c>
      <c r="F34" s="545" t="s">
        <v>17</v>
      </c>
      <c r="G34" s="545" t="s">
        <v>19</v>
      </c>
      <c r="H34" s="545" t="s">
        <v>19</v>
      </c>
      <c r="I34" s="546" t="s">
        <v>872</v>
      </c>
      <c r="J34" s="663" t="s">
        <v>863</v>
      </c>
      <c r="K34" s="663" t="s">
        <v>864</v>
      </c>
      <c r="L34" s="663" t="s">
        <v>865</v>
      </c>
      <c r="M34" s="663" t="s">
        <v>866</v>
      </c>
      <c r="N34" s="663" t="s">
        <v>867</v>
      </c>
    </row>
    <row r="35" spans="2:14" ht="34" customHeight="1">
      <c r="B35" s="673"/>
      <c r="C35" s="249" t="s">
        <v>177</v>
      </c>
      <c r="D35" s="673"/>
      <c r="E35" s="545" t="s">
        <v>22</v>
      </c>
      <c r="F35" s="545" t="s">
        <v>17</v>
      </c>
      <c r="G35" s="545" t="s">
        <v>19</v>
      </c>
      <c r="H35" s="545" t="s">
        <v>19</v>
      </c>
      <c r="I35" s="549" t="s">
        <v>321</v>
      </c>
      <c r="J35" s="663"/>
      <c r="K35" s="663"/>
      <c r="L35" s="663"/>
      <c r="M35" s="663"/>
      <c r="N35" s="663"/>
    </row>
    <row r="36" spans="2:14" ht="16" customHeight="1">
      <c r="B36" s="509" t="s">
        <v>178</v>
      </c>
      <c r="L36" s="676" t="s">
        <v>179</v>
      </c>
      <c r="M36" s="676"/>
    </row>
    <row r="37" spans="2:14">
      <c r="J37" s="492" t="s">
        <v>287</v>
      </c>
    </row>
    <row r="38" spans="2:14">
      <c r="J38" s="552" t="s">
        <v>333</v>
      </c>
    </row>
    <row r="39" spans="2:14">
      <c r="J39" s="552" t="s">
        <v>332</v>
      </c>
    </row>
  </sheetData>
  <mergeCells count="57">
    <mergeCell ref="L36:M36"/>
    <mergeCell ref="B4:I4"/>
    <mergeCell ref="B5:B6"/>
    <mergeCell ref="C5:C6"/>
    <mergeCell ref="D5:D6"/>
    <mergeCell ref="I5:I6"/>
    <mergeCell ref="L5:L6"/>
    <mergeCell ref="L10:L13"/>
    <mergeCell ref="L15:L22"/>
    <mergeCell ref="L23:L31"/>
    <mergeCell ref="B34:B35"/>
    <mergeCell ref="D34:D35"/>
    <mergeCell ref="B7:N7"/>
    <mergeCell ref="J15:J22"/>
    <mergeCell ref="K15:K22"/>
    <mergeCell ref="J5:J6"/>
    <mergeCell ref="B3:N3"/>
    <mergeCell ref="L34:L35"/>
    <mergeCell ref="M34:M35"/>
    <mergeCell ref="N34:N35"/>
    <mergeCell ref="K23:K31"/>
    <mergeCell ref="M23:M31"/>
    <mergeCell ref="N23:N31"/>
    <mergeCell ref="B23:B31"/>
    <mergeCell ref="J23:J31"/>
    <mergeCell ref="M15:M22"/>
    <mergeCell ref="N15:N22"/>
    <mergeCell ref="D15:D22"/>
    <mergeCell ref="B15:B22"/>
    <mergeCell ref="N10:N13"/>
    <mergeCell ref="D10:D13"/>
    <mergeCell ref="B10:B13"/>
    <mergeCell ref="J34:J35"/>
    <mergeCell ref="K34:K35"/>
    <mergeCell ref="C16:C22"/>
    <mergeCell ref="C24:C31"/>
    <mergeCell ref="D23:D31"/>
    <mergeCell ref="B32:N32"/>
    <mergeCell ref="M10:M13"/>
    <mergeCell ref="C11:C12"/>
    <mergeCell ref="N5:N6"/>
    <mergeCell ref="M5:M6"/>
    <mergeCell ref="K5:K6"/>
    <mergeCell ref="J10:J13"/>
    <mergeCell ref="K10:K13"/>
    <mergeCell ref="H8:H9"/>
    <mergeCell ref="E8:E9"/>
    <mergeCell ref="D8:D9"/>
    <mergeCell ref="C8:C9"/>
    <mergeCell ref="N8:N9"/>
    <mergeCell ref="E5:F5"/>
    <mergeCell ref="G5:H5"/>
    <mergeCell ref="B8:B9"/>
    <mergeCell ref="J8:J9"/>
    <mergeCell ref="K8:K9"/>
    <mergeCell ref="L8:L9"/>
    <mergeCell ref="M8:M9"/>
  </mergeCells>
  <phoneticPr fontId="13" type="noConversion"/>
  <conditionalFormatting sqref="E10:F31 E33:F35">
    <cfRule type="containsText" dxfId="42" priority="29" operator="containsText" text="B">
      <formula>NOT(ISERROR(SEARCH("B",E10)))</formula>
    </cfRule>
    <cfRule type="containsText" dxfId="41" priority="30" operator="containsText" text="A">
      <formula>NOT(ISERROR(SEARCH("A",E10)))</formula>
    </cfRule>
  </conditionalFormatting>
  <conditionalFormatting sqref="G10:H11 G12 G13:H14 G15 G16:H16 G17:G21 G22:H26 G27:G31 G33:H35">
    <cfRule type="containsText" dxfId="40" priority="31" operator="containsText" text="X">
      <formula>NOT(ISERROR(SEARCH("X",G10)))</formula>
    </cfRule>
  </conditionalFormatting>
  <conditionalFormatting sqref="H12">
    <cfRule type="containsText" dxfId="39" priority="21" operator="containsText" text="B">
      <formula>NOT(ISERROR(SEARCH("B",H12)))</formula>
    </cfRule>
    <cfRule type="containsText" dxfId="38" priority="22" operator="containsText" text="A">
      <formula>NOT(ISERROR(SEARCH("A",H12)))</formula>
    </cfRule>
  </conditionalFormatting>
  <conditionalFormatting sqref="H15">
    <cfRule type="containsText" dxfId="37" priority="15" operator="containsText" text="B">
      <formula>NOT(ISERROR(SEARCH("B",H15)))</formula>
    </cfRule>
    <cfRule type="containsText" dxfId="36" priority="16" operator="containsText" text="A">
      <formula>NOT(ISERROR(SEARCH("A",H15)))</formula>
    </cfRule>
  </conditionalFormatting>
  <conditionalFormatting sqref="H17:H21">
    <cfRule type="containsText" dxfId="35" priority="7" operator="containsText" text="B">
      <formula>NOT(ISERROR(SEARCH("B",H17)))</formula>
    </cfRule>
    <cfRule type="containsText" dxfId="34" priority="8" operator="containsText" text="A">
      <formula>NOT(ISERROR(SEARCH("A",H17)))</formula>
    </cfRule>
  </conditionalFormatting>
  <conditionalFormatting sqref="H27:H31">
    <cfRule type="containsText" dxfId="33" priority="1" operator="containsText" text="B">
      <formula>NOT(ISERROR(SEARCH("B",H27)))</formula>
    </cfRule>
    <cfRule type="containsText" dxfId="32" priority="2" operator="containsText" text="A">
      <formula>NOT(ISERROR(SEARCH("A",H27)))</formula>
    </cfRule>
  </conditionalFormatting>
  <conditionalFormatting sqref="J37:J39">
    <cfRule type="containsText" dxfId="31" priority="25" operator="containsText" text="PREBIEHA">
      <formula>NOT(ISERROR(SEARCH("PREBIEHA",J37)))</formula>
    </cfRule>
    <cfRule type="containsText" dxfId="30" priority="26" operator="containsText" text="NEZAČATÁ">
      <formula>NOT(ISERROR(SEARCH("NEZAČATÁ",J37)))</formula>
    </cfRule>
    <cfRule type="containsText" dxfId="29" priority="27" operator="containsText" text="VOLITEĽNÁ">
      <formula>NOT(ISERROR(SEARCH("VOLITEĽNÁ",J37)))</formula>
    </cfRule>
    <cfRule type="containsText" dxfId="28" priority="28" operator="containsText" text="DOKONČENÁ">
      <formula>NOT(ISERROR(SEARCH("DOKONČENÁ",J37)))</formula>
    </cfRule>
  </conditionalFormatting>
  <conditionalFormatting sqref="J38:J39">
    <cfRule type="containsText" dxfId="27" priority="23" operator="containsText" text="ÁNO">
      <formula>NOT(ISERROR(SEARCH("ÁNO",J38)))</formula>
    </cfRule>
    <cfRule type="containsText" dxfId="26" priority="24" operator="containsText" text="NIE">
      <formula>NOT(ISERROR(SEARCH("NIE",J38)))</formula>
    </cfRule>
  </conditionalFormatting>
  <dataValidations count="1">
    <dataValidation type="list" allowBlank="1" showInputMessage="1" showErrorMessage="1" sqref="J10:N13" xr:uid="{1A8F2F59-D5B4-D044-91E8-542EF06C7336}">
      <formula1>$J$38:$J$39</formula1>
    </dataValidation>
  </dataValidations>
  <hyperlinks>
    <hyperlink ref="A1" location="PREHĽAD!A1" display="SPäŤ" xr:uid="{6560F427-35BF-3C4A-B4B0-B06B75E9556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3746-7567-C449-AC63-6DE48C3AE270}">
  <sheetPr>
    <tabColor theme="8" tint="0.39997558519241921"/>
  </sheetPr>
  <dimension ref="A1:B12"/>
  <sheetViews>
    <sheetView showGridLines="0" topLeftCell="A5" zoomScale="120" zoomScaleNormal="120" workbookViewId="0">
      <selection activeCell="D7" sqref="D7"/>
    </sheetView>
  </sheetViews>
  <sheetFormatPr baseColWidth="10" defaultColWidth="11" defaultRowHeight="12"/>
  <cols>
    <col min="1" max="1" width="11" style="489"/>
    <col min="2" max="2" width="55.33203125" style="555" customWidth="1"/>
    <col min="3" max="16384" width="11" style="489"/>
  </cols>
  <sheetData>
    <row r="1" spans="1:2">
      <c r="A1" s="392" t="s">
        <v>586</v>
      </c>
    </row>
    <row r="3" spans="1:2">
      <c r="B3" s="556" t="s">
        <v>180</v>
      </c>
    </row>
    <row r="4" spans="1:2" ht="26">
      <c r="B4" s="557" t="s">
        <v>874</v>
      </c>
    </row>
    <row r="5" spans="1:2" ht="52">
      <c r="B5" s="557" t="s">
        <v>875</v>
      </c>
    </row>
    <row r="6" spans="1:2" ht="13">
      <c r="B6" s="557" t="s">
        <v>181</v>
      </c>
    </row>
    <row r="7" spans="1:2" ht="130">
      <c r="B7" s="557" t="s">
        <v>710</v>
      </c>
    </row>
    <row r="8" spans="1:2" ht="52">
      <c r="B8" s="557" t="s">
        <v>876</v>
      </c>
    </row>
    <row r="9" spans="1:2" ht="78">
      <c r="B9" s="558" t="s">
        <v>877</v>
      </c>
    </row>
    <row r="10" spans="1:2" ht="26">
      <c r="B10" s="559" t="s">
        <v>878</v>
      </c>
    </row>
    <row r="11" spans="1:2" ht="78">
      <c r="B11" s="557" t="s">
        <v>879</v>
      </c>
    </row>
    <row r="12" spans="1:2" ht="13">
      <c r="B12" s="560" t="s">
        <v>182</v>
      </c>
    </row>
  </sheetData>
  <hyperlinks>
    <hyperlink ref="A1" location="PREHĽAD!A1" display="SPäŤ" xr:uid="{A35E870C-BC62-0F42-A379-F3C2518C3C4A}"/>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C8E05-4EDC-CD4F-8537-998ABD907E14}">
  <sheetPr>
    <tabColor theme="8" tint="0.39997558519241921"/>
  </sheetPr>
  <dimension ref="A1:F32"/>
  <sheetViews>
    <sheetView showGridLines="0" workbookViewId="0">
      <selection activeCell="F35" sqref="F35"/>
    </sheetView>
  </sheetViews>
  <sheetFormatPr baseColWidth="10" defaultColWidth="11" defaultRowHeight="15"/>
  <cols>
    <col min="1" max="1" width="11" style="151"/>
    <col min="2" max="2" width="43.1640625" style="553" customWidth="1"/>
    <col min="3" max="3" width="9.5" style="553" customWidth="1"/>
    <col min="4" max="4" width="44.1640625" style="151" customWidth="1"/>
    <col min="5" max="5" width="10.5" style="151" customWidth="1"/>
    <col min="6" max="6" width="42.83203125" style="151" customWidth="1"/>
    <col min="7" max="16384" width="11" style="151"/>
  </cols>
  <sheetData>
    <row r="1" spans="1:6">
      <c r="A1" s="372" t="s">
        <v>586</v>
      </c>
      <c r="C1" s="554"/>
    </row>
    <row r="3" spans="1:6">
      <c r="B3" s="561"/>
      <c r="D3" s="562" t="s">
        <v>624</v>
      </c>
    </row>
    <row r="4" spans="1:6">
      <c r="D4" s="563"/>
    </row>
    <row r="5" spans="1:6">
      <c r="D5" s="395" t="s">
        <v>590</v>
      </c>
    </row>
    <row r="6" spans="1:6">
      <c r="D6" s="243" t="s">
        <v>880</v>
      </c>
    </row>
    <row r="7" spans="1:6">
      <c r="D7" s="243" t="s">
        <v>591</v>
      </c>
    </row>
    <row r="8" spans="1:6">
      <c r="D8" s="243" t="s">
        <v>592</v>
      </c>
    </row>
    <row r="12" spans="1:6">
      <c r="B12" s="564" t="s">
        <v>623</v>
      </c>
      <c r="C12" s="564"/>
      <c r="D12" s="564" t="s">
        <v>57</v>
      </c>
      <c r="F12" s="564" t="s">
        <v>619</v>
      </c>
    </row>
    <row r="13" spans="1:6">
      <c r="B13" s="565" t="s">
        <v>597</v>
      </c>
      <c r="C13" s="565"/>
      <c r="D13" s="565" t="s">
        <v>595</v>
      </c>
      <c r="F13" s="553"/>
    </row>
    <row r="14" spans="1:6">
      <c r="B14" s="565" t="s">
        <v>598</v>
      </c>
      <c r="C14" s="565"/>
      <c r="D14" s="565" t="s">
        <v>596</v>
      </c>
      <c r="F14" s="564" t="s">
        <v>621</v>
      </c>
    </row>
    <row r="15" spans="1:6">
      <c r="B15" s="565" t="s">
        <v>599</v>
      </c>
      <c r="C15" s="565"/>
      <c r="F15" s="565" t="s">
        <v>622</v>
      </c>
    </row>
    <row r="16" spans="1:6">
      <c r="B16" s="565" t="s">
        <v>600</v>
      </c>
      <c r="C16" s="565"/>
      <c r="D16" s="564" t="s">
        <v>603</v>
      </c>
    </row>
    <row r="17" spans="2:4">
      <c r="B17" s="565" t="s">
        <v>601</v>
      </c>
      <c r="C17" s="565"/>
      <c r="D17" s="565" t="s">
        <v>605</v>
      </c>
    </row>
    <row r="18" spans="2:4">
      <c r="B18" s="565" t="s">
        <v>602</v>
      </c>
      <c r="C18" s="565"/>
      <c r="D18" s="565" t="s">
        <v>606</v>
      </c>
    </row>
    <row r="20" spans="2:4">
      <c r="B20" s="564" t="s">
        <v>610</v>
      </c>
      <c r="C20" s="564"/>
      <c r="D20" s="564" t="s">
        <v>604</v>
      </c>
    </row>
    <row r="21" spans="2:4">
      <c r="B21" s="565" t="s">
        <v>611</v>
      </c>
      <c r="C21" s="565"/>
      <c r="D21" s="565" t="s">
        <v>605</v>
      </c>
    </row>
    <row r="22" spans="2:4">
      <c r="B22" s="565" t="s">
        <v>612</v>
      </c>
      <c r="C22" s="565"/>
      <c r="D22" s="565" t="s">
        <v>607</v>
      </c>
    </row>
    <row r="23" spans="2:4">
      <c r="B23" s="565" t="s">
        <v>613</v>
      </c>
      <c r="C23" s="565"/>
      <c r="D23" s="553"/>
    </row>
    <row r="24" spans="2:4">
      <c r="B24" s="565" t="s">
        <v>614</v>
      </c>
      <c r="C24" s="565"/>
      <c r="D24" s="564" t="s">
        <v>608</v>
      </c>
    </row>
    <row r="25" spans="2:4">
      <c r="B25" s="565" t="s">
        <v>615</v>
      </c>
      <c r="C25" s="565"/>
      <c r="D25" s="565" t="s">
        <v>609</v>
      </c>
    </row>
    <row r="26" spans="2:4">
      <c r="B26" s="565" t="s">
        <v>616</v>
      </c>
      <c r="C26" s="565"/>
    </row>
    <row r="27" spans="2:4">
      <c r="B27" s="565" t="s">
        <v>617</v>
      </c>
      <c r="C27" s="565"/>
      <c r="D27" s="564" t="s">
        <v>620</v>
      </c>
    </row>
    <row r="28" spans="2:4">
      <c r="D28" s="565" t="s">
        <v>625</v>
      </c>
    </row>
    <row r="29" spans="2:4">
      <c r="B29" s="564" t="s">
        <v>618</v>
      </c>
    </row>
    <row r="32" spans="2:4">
      <c r="B32" s="554" t="s">
        <v>587</v>
      </c>
    </row>
  </sheetData>
  <hyperlinks>
    <hyperlink ref="A1" location="PREHĽAD!A1" display="SPäŤ" xr:uid="{221EA388-6247-3F41-93E5-8FDB98461531}"/>
  </hyperlinks>
  <pageMargins left="0.7" right="0.7" top="0.75" bottom="0.75" header="0.3" footer="0.3"/>
  <pageSetup paperSize="9" orientation="landscape"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J44"/>
  <sheetViews>
    <sheetView showGridLines="0" workbookViewId="0">
      <pane xSplit="1" topLeftCell="B1" activePane="topRight" state="frozen"/>
      <selection pane="topRight" activeCell="C55" sqref="C55"/>
    </sheetView>
  </sheetViews>
  <sheetFormatPr baseColWidth="10" defaultColWidth="9.1640625" defaultRowHeight="12"/>
  <cols>
    <col min="1" max="1" width="8.33203125" style="555" customWidth="1"/>
    <col min="2" max="2" width="98.33203125" style="555" customWidth="1"/>
    <col min="3" max="3" width="60.1640625" style="555" bestFit="1" customWidth="1"/>
    <col min="4" max="4" width="71.6640625" style="555" bestFit="1" customWidth="1"/>
    <col min="5" max="5" width="101.6640625" style="555" bestFit="1" customWidth="1"/>
    <col min="6" max="6" width="71.6640625" style="555" hidden="1" customWidth="1"/>
    <col min="7" max="16384" width="9.1640625" style="555"/>
  </cols>
  <sheetData>
    <row r="1" spans="1:10">
      <c r="A1" s="392" t="s">
        <v>586</v>
      </c>
    </row>
    <row r="2" spans="1:10" ht="13">
      <c r="C2" s="566" t="s">
        <v>894</v>
      </c>
      <c r="D2" s="566" t="s">
        <v>894</v>
      </c>
      <c r="E2" s="566" t="s">
        <v>894</v>
      </c>
      <c r="F2" s="566" t="s">
        <v>354</v>
      </c>
    </row>
    <row r="3" spans="1:10">
      <c r="B3" s="556" t="s">
        <v>183</v>
      </c>
      <c r="C3" s="556"/>
      <c r="D3" s="556"/>
      <c r="E3" s="556"/>
      <c r="F3" s="567"/>
      <c r="G3" s="394"/>
      <c r="H3" s="394"/>
      <c r="I3" s="394"/>
      <c r="J3" s="394"/>
    </row>
    <row r="4" spans="1:10" s="394" customFormat="1" ht="26">
      <c r="B4" s="531" t="s">
        <v>881</v>
      </c>
      <c r="C4" s="531" t="s">
        <v>882</v>
      </c>
      <c r="D4" s="531" t="s">
        <v>184</v>
      </c>
      <c r="E4" s="568" t="s">
        <v>185</v>
      </c>
      <c r="F4" s="569" t="s">
        <v>883</v>
      </c>
    </row>
    <row r="5" spans="1:10" ht="27" customHeight="1">
      <c r="B5" s="681" t="s">
        <v>186</v>
      </c>
      <c r="C5" s="570" t="s">
        <v>187</v>
      </c>
      <c r="D5" s="571" t="s">
        <v>188</v>
      </c>
      <c r="E5" s="682" t="s">
        <v>189</v>
      </c>
      <c r="F5" s="682" t="s">
        <v>884</v>
      </c>
    </row>
    <row r="6" spans="1:10" ht="27" customHeight="1">
      <c r="B6" s="681"/>
      <c r="C6" s="570" t="s">
        <v>190</v>
      </c>
      <c r="D6" s="571" t="s">
        <v>191</v>
      </c>
      <c r="E6" s="682"/>
      <c r="F6" s="682"/>
    </row>
    <row r="7" spans="1:10" ht="27" customHeight="1">
      <c r="B7" s="681"/>
      <c r="C7" s="570" t="s">
        <v>192</v>
      </c>
      <c r="D7" s="571" t="s">
        <v>193</v>
      </c>
      <c r="E7" s="682"/>
      <c r="F7" s="682"/>
    </row>
    <row r="8" spans="1:10" ht="27" customHeight="1">
      <c r="B8" s="681"/>
      <c r="C8" s="570" t="s">
        <v>194</v>
      </c>
      <c r="D8" s="571" t="s">
        <v>195</v>
      </c>
      <c r="E8" s="682"/>
      <c r="F8" s="682"/>
    </row>
    <row r="9" spans="1:10" ht="27" customHeight="1">
      <c r="B9" s="681" t="s">
        <v>875</v>
      </c>
      <c r="C9" s="686" t="s">
        <v>196</v>
      </c>
      <c r="D9" s="571" t="s">
        <v>197</v>
      </c>
      <c r="E9" s="682" t="s">
        <v>198</v>
      </c>
      <c r="F9" s="687" t="s">
        <v>885</v>
      </c>
    </row>
    <row r="10" spans="1:10" ht="27" customHeight="1">
      <c r="B10" s="681"/>
      <c r="C10" s="686"/>
      <c r="D10" s="571"/>
      <c r="E10" s="682"/>
      <c r="F10" s="687"/>
    </row>
    <row r="11" spans="1:10" ht="27" customHeight="1">
      <c r="B11" s="681"/>
      <c r="C11" s="686"/>
      <c r="D11" s="570"/>
      <c r="E11" s="682"/>
      <c r="F11" s="687"/>
    </row>
    <row r="12" spans="1:10" ht="27" customHeight="1">
      <c r="B12" s="681"/>
      <c r="C12" s="686"/>
      <c r="D12" s="570"/>
      <c r="E12" s="682"/>
      <c r="F12" s="687"/>
    </row>
    <row r="13" spans="1:10" ht="27" customHeight="1">
      <c r="B13" s="681"/>
      <c r="C13" s="686"/>
      <c r="D13" s="570"/>
      <c r="E13" s="682"/>
      <c r="F13" s="687"/>
    </row>
    <row r="14" spans="1:10" ht="27" customHeight="1">
      <c r="B14" s="683" t="s">
        <v>181</v>
      </c>
      <c r="C14" s="570" t="s">
        <v>199</v>
      </c>
      <c r="D14" s="570" t="s">
        <v>200</v>
      </c>
      <c r="E14" s="682" t="s">
        <v>198</v>
      </c>
      <c r="F14" s="682" t="s">
        <v>886</v>
      </c>
    </row>
    <row r="15" spans="1:10" ht="27" customHeight="1">
      <c r="B15" s="683"/>
      <c r="C15" s="570" t="s">
        <v>194</v>
      </c>
      <c r="D15" s="571" t="s">
        <v>195</v>
      </c>
      <c r="E15" s="682"/>
      <c r="F15" s="682"/>
    </row>
    <row r="16" spans="1:10" ht="27" customHeight="1">
      <c r="B16" s="683" t="s">
        <v>710</v>
      </c>
      <c r="C16" s="570" t="s">
        <v>201</v>
      </c>
      <c r="D16" s="571" t="s">
        <v>202</v>
      </c>
      <c r="E16" s="688" t="s">
        <v>203</v>
      </c>
      <c r="F16" s="687" t="s">
        <v>887</v>
      </c>
    </row>
    <row r="17" spans="2:6" ht="27" customHeight="1">
      <c r="B17" s="683"/>
      <c r="C17" s="570" t="s">
        <v>204</v>
      </c>
      <c r="D17" s="571" t="s">
        <v>205</v>
      </c>
      <c r="E17" s="688"/>
      <c r="F17" s="687"/>
    </row>
    <row r="18" spans="2:6" ht="27" customHeight="1">
      <c r="B18" s="683"/>
      <c r="C18" s="570" t="s">
        <v>206</v>
      </c>
      <c r="D18" s="571" t="s">
        <v>207</v>
      </c>
      <c r="E18" s="688"/>
      <c r="F18" s="687"/>
    </row>
    <row r="19" spans="2:6" ht="27" customHeight="1">
      <c r="B19" s="683"/>
      <c r="C19" s="570"/>
      <c r="D19" s="570"/>
      <c r="E19" s="688"/>
      <c r="F19" s="687"/>
    </row>
    <row r="20" spans="2:6" ht="27" customHeight="1">
      <c r="B20" s="683"/>
      <c r="C20" s="570"/>
      <c r="D20" s="570"/>
      <c r="E20" s="688"/>
      <c r="F20" s="687"/>
    </row>
    <row r="21" spans="2:6" ht="27" customHeight="1">
      <c r="B21" s="683"/>
      <c r="C21" s="570"/>
      <c r="D21" s="570"/>
      <c r="E21" s="688"/>
      <c r="F21" s="687"/>
    </row>
    <row r="22" spans="2:6" ht="27" customHeight="1">
      <c r="B22" s="683"/>
      <c r="C22" s="570" t="s">
        <v>208</v>
      </c>
      <c r="D22" s="571" t="s">
        <v>209</v>
      </c>
      <c r="E22" s="688"/>
      <c r="F22" s="687"/>
    </row>
    <row r="23" spans="2:6" ht="27" customHeight="1">
      <c r="B23" s="683"/>
      <c r="C23" s="570" t="s">
        <v>210</v>
      </c>
      <c r="D23" s="571" t="s">
        <v>211</v>
      </c>
      <c r="E23" s="688"/>
      <c r="F23" s="687"/>
    </row>
    <row r="24" spans="2:6" ht="27" customHeight="1">
      <c r="B24" s="683"/>
      <c r="C24" s="570" t="s">
        <v>212</v>
      </c>
      <c r="D24" s="571" t="s">
        <v>213</v>
      </c>
      <c r="E24" s="688"/>
      <c r="F24" s="687"/>
    </row>
    <row r="25" spans="2:6" ht="27" customHeight="1">
      <c r="B25" s="683"/>
      <c r="C25" s="570" t="s">
        <v>214</v>
      </c>
      <c r="D25" s="572" t="s">
        <v>215</v>
      </c>
      <c r="E25" s="688"/>
      <c r="F25" s="687"/>
    </row>
    <row r="26" spans="2:6" ht="27" customHeight="1">
      <c r="B26" s="683"/>
      <c r="C26" s="570" t="s">
        <v>216</v>
      </c>
      <c r="D26" s="571" t="s">
        <v>217</v>
      </c>
      <c r="E26" s="688"/>
      <c r="F26" s="687"/>
    </row>
    <row r="27" spans="2:6" ht="27" customHeight="1">
      <c r="B27" s="683"/>
      <c r="C27" s="570" t="s">
        <v>218</v>
      </c>
      <c r="D27" s="571" t="s">
        <v>219</v>
      </c>
      <c r="E27" s="688"/>
      <c r="F27" s="687"/>
    </row>
    <row r="28" spans="2:6" ht="27" customHeight="1">
      <c r="B28" s="683"/>
      <c r="C28" s="570" t="s">
        <v>194</v>
      </c>
      <c r="D28" s="571" t="s">
        <v>195</v>
      </c>
      <c r="E28" s="688"/>
      <c r="F28" s="687"/>
    </row>
    <row r="29" spans="2:6" ht="27" customHeight="1">
      <c r="B29" s="683"/>
      <c r="C29" s="570" t="s">
        <v>220</v>
      </c>
      <c r="D29" s="571" t="s">
        <v>221</v>
      </c>
      <c r="E29" s="688"/>
      <c r="F29" s="687"/>
    </row>
    <row r="30" spans="2:6" ht="27" customHeight="1">
      <c r="B30" s="683"/>
      <c r="C30" s="570" t="s">
        <v>222</v>
      </c>
      <c r="D30" s="571" t="s">
        <v>223</v>
      </c>
      <c r="E30" s="688"/>
      <c r="F30" s="687"/>
    </row>
    <row r="31" spans="2:6" ht="27" customHeight="1">
      <c r="B31" s="683"/>
      <c r="C31" s="570" t="s">
        <v>888</v>
      </c>
      <c r="D31" s="571" t="s">
        <v>224</v>
      </c>
      <c r="E31" s="688"/>
      <c r="F31" s="687"/>
    </row>
    <row r="32" spans="2:6" ht="27" customHeight="1">
      <c r="B32" s="683"/>
      <c r="C32" s="570"/>
      <c r="D32" s="570"/>
      <c r="E32" s="688"/>
      <c r="F32" s="687"/>
    </row>
    <row r="33" spans="2:6" ht="27" customHeight="1">
      <c r="B33" s="681" t="s">
        <v>876</v>
      </c>
      <c r="C33" s="570" t="s">
        <v>225</v>
      </c>
      <c r="D33" s="570" t="s">
        <v>226</v>
      </c>
      <c r="E33" s="688" t="s">
        <v>889</v>
      </c>
      <c r="F33" s="687" t="s">
        <v>890</v>
      </c>
    </row>
    <row r="34" spans="2:6" ht="27" customHeight="1">
      <c r="B34" s="681"/>
      <c r="C34" s="570" t="s">
        <v>227</v>
      </c>
      <c r="D34" s="570" t="s">
        <v>226</v>
      </c>
      <c r="E34" s="688"/>
      <c r="F34" s="687"/>
    </row>
    <row r="35" spans="2:6" ht="27" customHeight="1">
      <c r="B35" s="685" t="s">
        <v>877</v>
      </c>
      <c r="C35" s="570" t="s">
        <v>194</v>
      </c>
      <c r="D35" s="571" t="s">
        <v>195</v>
      </c>
      <c r="E35" s="682" t="s">
        <v>228</v>
      </c>
      <c r="F35" s="682" t="s">
        <v>891</v>
      </c>
    </row>
    <row r="36" spans="2:6" ht="27" customHeight="1">
      <c r="B36" s="685"/>
      <c r="C36" s="570" t="s">
        <v>199</v>
      </c>
      <c r="D36" s="570" t="s">
        <v>200</v>
      </c>
      <c r="E36" s="682"/>
      <c r="F36" s="682"/>
    </row>
    <row r="37" spans="2:6" ht="27" customHeight="1">
      <c r="B37" s="685"/>
      <c r="C37" s="570" t="s">
        <v>196</v>
      </c>
      <c r="D37" s="571" t="s">
        <v>197</v>
      </c>
      <c r="E37" s="682"/>
      <c r="F37" s="682"/>
    </row>
    <row r="38" spans="2:6" ht="27" customHeight="1">
      <c r="B38" s="684" t="s">
        <v>878</v>
      </c>
      <c r="C38" s="570" t="s">
        <v>194</v>
      </c>
      <c r="D38" s="571" t="s">
        <v>195</v>
      </c>
      <c r="E38" s="682" t="s">
        <v>229</v>
      </c>
      <c r="F38" s="682" t="s">
        <v>892</v>
      </c>
    </row>
    <row r="39" spans="2:6" ht="27" customHeight="1">
      <c r="B39" s="684"/>
      <c r="C39" s="570" t="s">
        <v>888</v>
      </c>
      <c r="D39" s="571" t="s">
        <v>224</v>
      </c>
      <c r="E39" s="682"/>
      <c r="F39" s="682"/>
    </row>
    <row r="40" spans="2:6" ht="27" customHeight="1">
      <c r="B40" s="684"/>
      <c r="C40" s="570" t="s">
        <v>199</v>
      </c>
      <c r="D40" s="571" t="s">
        <v>200</v>
      </c>
      <c r="E40" s="682"/>
      <c r="F40" s="682"/>
    </row>
    <row r="41" spans="2:6" ht="27" customHeight="1">
      <c r="B41" s="683" t="s">
        <v>893</v>
      </c>
      <c r="C41" s="570"/>
      <c r="D41" s="570"/>
      <c r="E41" s="682" t="s">
        <v>230</v>
      </c>
      <c r="F41" s="682" t="s">
        <v>891</v>
      </c>
    </row>
    <row r="42" spans="2:6" ht="27" customHeight="1">
      <c r="B42" s="683"/>
      <c r="C42" s="570"/>
      <c r="D42" s="570"/>
      <c r="E42" s="682"/>
      <c r="F42" s="682"/>
    </row>
    <row r="43" spans="2:6" ht="27" customHeight="1">
      <c r="B43" s="683"/>
      <c r="C43" s="570"/>
      <c r="D43" s="570"/>
      <c r="E43" s="682"/>
      <c r="F43" s="682"/>
    </row>
    <row r="44" spans="2:6" ht="27" customHeight="1">
      <c r="B44" s="683"/>
      <c r="C44" s="570"/>
      <c r="D44" s="570"/>
      <c r="E44" s="682"/>
      <c r="F44" s="682"/>
    </row>
  </sheetData>
  <mergeCells count="25">
    <mergeCell ref="B35:B37"/>
    <mergeCell ref="E35:E37"/>
    <mergeCell ref="F35:F37"/>
    <mergeCell ref="B9:B13"/>
    <mergeCell ref="C9:C13"/>
    <mergeCell ref="E9:E13"/>
    <mergeCell ref="F9:F13"/>
    <mergeCell ref="B16:B32"/>
    <mergeCell ref="E16:E32"/>
    <mergeCell ref="F16:F32"/>
    <mergeCell ref="B33:B34"/>
    <mergeCell ref="E33:E34"/>
    <mergeCell ref="F33:F34"/>
    <mergeCell ref="B38:B40"/>
    <mergeCell ref="E38:E40"/>
    <mergeCell ref="F38:F40"/>
    <mergeCell ref="B41:B44"/>
    <mergeCell ref="E41:E44"/>
    <mergeCell ref="F41:F44"/>
    <mergeCell ref="B5:B8"/>
    <mergeCell ref="E5:E8"/>
    <mergeCell ref="F5:F8"/>
    <mergeCell ref="B14:B15"/>
    <mergeCell ref="E14:E15"/>
    <mergeCell ref="F14:F15"/>
  </mergeCells>
  <hyperlinks>
    <hyperlink ref="D16" r:id="rId1" xr:uid="{00000000-0004-0000-0500-000000000000}"/>
    <hyperlink ref="D5" r:id="rId2" xr:uid="{00000000-0004-0000-0500-000001000000}"/>
    <hyperlink ref="D6" r:id="rId3" xr:uid="{00000000-0004-0000-0500-000002000000}"/>
    <hyperlink ref="D7" r:id="rId4" xr:uid="{00000000-0004-0000-0500-000003000000}"/>
    <hyperlink ref="D8" r:id="rId5" xr:uid="{00000000-0004-0000-0500-000004000000}"/>
    <hyperlink ref="D17" r:id="rId6" xr:uid="{00000000-0004-0000-0500-000005000000}"/>
    <hyperlink ref="D18" r:id="rId7" xr:uid="{00000000-0004-0000-0500-000006000000}"/>
    <hyperlink ref="D22" r:id="rId8" xr:uid="{00000000-0004-0000-0500-000007000000}"/>
    <hyperlink ref="D23" r:id="rId9" xr:uid="{00000000-0004-0000-0500-000008000000}"/>
    <hyperlink ref="D24" r:id="rId10" xr:uid="{00000000-0004-0000-0500-000009000000}"/>
    <hyperlink ref="D28" r:id="rId11" xr:uid="{00000000-0004-0000-0500-00000A000000}"/>
    <hyperlink ref="D35" r:id="rId12" xr:uid="{00000000-0004-0000-0500-00000B000000}"/>
    <hyperlink ref="D15" r:id="rId13" xr:uid="{00000000-0004-0000-0500-00000C000000}"/>
    <hyperlink ref="D38" r:id="rId14" xr:uid="{00000000-0004-0000-0500-00000D000000}"/>
    <hyperlink ref="D39" r:id="rId15" xr:uid="{00000000-0004-0000-0500-00000E000000}"/>
    <hyperlink ref="D40" r:id="rId16" xr:uid="{00000000-0004-0000-0500-00000F000000}"/>
    <hyperlink ref="D25" r:id="rId17" xr:uid="{00000000-0004-0000-0500-000010000000}"/>
    <hyperlink ref="D26" r:id="rId18" xr:uid="{00000000-0004-0000-0500-000011000000}"/>
    <hyperlink ref="D27" r:id="rId19" xr:uid="{00000000-0004-0000-0500-000012000000}"/>
    <hyperlink ref="D29" r:id="rId20" xr:uid="{00000000-0004-0000-0500-000013000000}"/>
    <hyperlink ref="D31" r:id="rId21" xr:uid="{00000000-0004-0000-0500-000014000000}"/>
    <hyperlink ref="D9" r:id="rId22" xr:uid="{00000000-0004-0000-0500-000015000000}"/>
    <hyperlink ref="D37" r:id="rId23" xr:uid="{00000000-0004-0000-0500-000016000000}"/>
    <hyperlink ref="F33" r:id="rId24" display="https://www.certifiedanalytics.org/index.php" xr:uid="{00000000-0004-0000-0500-000017000000}"/>
    <hyperlink ref="F9" r:id="rId25" display="https://www.axelos.com/certifications/prince2/prince2-foundation-certification" xr:uid="{00000000-0004-0000-0500-000018000000}"/>
    <hyperlink ref="F16" r:id="rId26" display="https://www.certifiedanalytics.org/index.php" xr:uid="{00000000-0004-0000-0500-000019000000}"/>
    <hyperlink ref="A1" location="PREHĽAD!A1" display="SPäŤ" xr:uid="{2A504674-63AF-AC46-B20C-681BAAE8295D}"/>
  </hyperlink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F5D69-D1F9-1647-A326-D1ADD025C0B3}">
  <sheetPr>
    <tabColor theme="0" tint="-0.14999847407452621"/>
  </sheetPr>
  <dimension ref="A1:L103"/>
  <sheetViews>
    <sheetView showGridLines="0" zoomScale="120" zoomScaleNormal="120" workbookViewId="0">
      <selection activeCell="C26" sqref="C26"/>
    </sheetView>
  </sheetViews>
  <sheetFormatPr baseColWidth="10" defaultRowHeight="11"/>
  <cols>
    <col min="1" max="1" width="9.6640625" style="46" customWidth="1"/>
    <col min="2" max="2" width="18.6640625" style="46" customWidth="1"/>
    <col min="3" max="3" width="103" style="46" bestFit="1" customWidth="1"/>
    <col min="4" max="4" width="15.6640625" style="46" bestFit="1" customWidth="1"/>
    <col min="5" max="5" width="19" style="46" bestFit="1" customWidth="1"/>
    <col min="6" max="6" width="17.5" style="46" customWidth="1"/>
    <col min="7" max="7" width="30.6640625" style="46" bestFit="1" customWidth="1"/>
    <col min="8" max="8" width="41" style="46" customWidth="1"/>
    <col min="9" max="9" width="67.5" style="46" bestFit="1" customWidth="1"/>
    <col min="10" max="12" width="20" style="46" customWidth="1"/>
    <col min="13" max="16384" width="10.83203125" style="46"/>
  </cols>
  <sheetData>
    <row r="1" spans="1:9" ht="13">
      <c r="A1" s="143" t="s">
        <v>586</v>
      </c>
      <c r="B1" s="33"/>
      <c r="C1" s="34"/>
      <c r="D1" s="35"/>
      <c r="E1" s="34"/>
      <c r="F1" s="34"/>
      <c r="G1" s="34"/>
      <c r="H1" s="34"/>
      <c r="I1" s="32"/>
    </row>
    <row r="2" spans="1:9" s="48" customFormat="1">
      <c r="A2" s="36"/>
      <c r="B2" s="37"/>
      <c r="C2" s="47" t="s">
        <v>250</v>
      </c>
      <c r="D2" s="40" t="s">
        <v>268</v>
      </c>
      <c r="E2" s="47"/>
      <c r="F2" s="38"/>
      <c r="G2" s="38"/>
      <c r="H2" s="38"/>
      <c r="I2" s="36"/>
    </row>
    <row r="3" spans="1:9" s="48" customFormat="1">
      <c r="A3" s="32"/>
      <c r="B3" s="33"/>
      <c r="C3" s="47" t="s">
        <v>269</v>
      </c>
      <c r="D3" s="40" t="s">
        <v>107</v>
      </c>
      <c r="E3" s="34"/>
      <c r="F3" s="34"/>
      <c r="G3" s="34"/>
      <c r="H3" s="34"/>
      <c r="I3" s="32"/>
    </row>
    <row r="4" spans="1:9" s="48" customFormat="1">
      <c r="A4" s="39"/>
      <c r="B4" s="33"/>
      <c r="C4" s="47" t="s">
        <v>252</v>
      </c>
      <c r="D4" s="40" t="s">
        <v>251</v>
      </c>
      <c r="E4" s="40"/>
      <c r="F4" s="40"/>
      <c r="G4" s="40"/>
      <c r="H4" s="40"/>
      <c r="I4" s="39"/>
    </row>
    <row r="5" spans="1:9" s="48" customFormat="1">
      <c r="A5" s="41"/>
      <c r="B5" s="42"/>
      <c r="C5" s="49"/>
      <c r="D5" s="50" t="s">
        <v>557</v>
      </c>
      <c r="E5" s="49"/>
      <c r="F5" s="49"/>
      <c r="G5" s="49"/>
      <c r="H5" s="49"/>
      <c r="I5" s="41"/>
    </row>
    <row r="6" spans="1:9">
      <c r="A6" s="32"/>
      <c r="B6" s="33"/>
      <c r="C6" s="32"/>
      <c r="D6" s="43"/>
      <c r="E6" s="32"/>
      <c r="F6" s="32"/>
      <c r="G6" s="32"/>
      <c r="H6" s="32"/>
      <c r="I6" s="32"/>
    </row>
    <row r="7" spans="1:9" ht="88" customHeight="1">
      <c r="A7" s="32"/>
      <c r="B7" s="693" t="s">
        <v>306</v>
      </c>
      <c r="C7" s="695" t="s">
        <v>270</v>
      </c>
      <c r="D7" s="696" t="s">
        <v>271</v>
      </c>
      <c r="E7" s="695" t="s">
        <v>272</v>
      </c>
      <c r="F7" s="695" t="s">
        <v>273</v>
      </c>
      <c r="G7" s="695" t="s">
        <v>274</v>
      </c>
      <c r="H7" s="697" t="s">
        <v>275</v>
      </c>
      <c r="I7" s="690" t="s">
        <v>276</v>
      </c>
    </row>
    <row r="8" spans="1:9">
      <c r="A8" s="32"/>
      <c r="B8" s="694"/>
      <c r="C8" s="695"/>
      <c r="D8" s="696"/>
      <c r="E8" s="695"/>
      <c r="F8" s="695"/>
      <c r="G8" s="695"/>
      <c r="H8" s="697"/>
      <c r="I8" s="690"/>
    </row>
    <row r="9" spans="1:9" s="72" customFormat="1" ht="14">
      <c r="A9" s="44"/>
      <c r="B9" s="69" t="s">
        <v>311</v>
      </c>
      <c r="C9" s="70"/>
      <c r="D9" s="71"/>
      <c r="E9" s="70"/>
      <c r="F9" s="70"/>
      <c r="G9" s="70"/>
      <c r="H9" s="114"/>
      <c r="I9" s="136"/>
    </row>
    <row r="10" spans="1:9" ht="24">
      <c r="A10" s="32"/>
      <c r="B10" s="65" t="s">
        <v>254</v>
      </c>
      <c r="C10" s="51" t="s">
        <v>289</v>
      </c>
      <c r="D10" s="52" t="s">
        <v>246</v>
      </c>
      <c r="E10" s="53">
        <v>30</v>
      </c>
      <c r="F10" s="54" t="s">
        <v>168</v>
      </c>
      <c r="G10" s="55" t="s">
        <v>290</v>
      </c>
      <c r="H10" s="115" t="s">
        <v>292</v>
      </c>
      <c r="I10" s="137" t="s">
        <v>291</v>
      </c>
    </row>
    <row r="11" spans="1:9" ht="36">
      <c r="A11" s="32"/>
      <c r="B11" s="65" t="s">
        <v>255</v>
      </c>
      <c r="C11" s="51" t="s">
        <v>253</v>
      </c>
      <c r="D11" s="52" t="s">
        <v>247</v>
      </c>
      <c r="E11" s="53">
        <v>20</v>
      </c>
      <c r="F11" s="54" t="s">
        <v>168</v>
      </c>
      <c r="G11" s="55" t="s">
        <v>290</v>
      </c>
      <c r="H11" s="115" t="s">
        <v>292</v>
      </c>
      <c r="I11" s="137" t="s">
        <v>291</v>
      </c>
    </row>
    <row r="12" spans="1:9" ht="24">
      <c r="A12" s="32"/>
      <c r="B12" s="65" t="s">
        <v>256</v>
      </c>
      <c r="C12" s="51" t="s">
        <v>281</v>
      </c>
      <c r="D12" s="52" t="s">
        <v>288</v>
      </c>
      <c r="E12" s="53">
        <v>5</v>
      </c>
      <c r="F12" s="54" t="s">
        <v>168</v>
      </c>
      <c r="G12" s="55" t="s">
        <v>290</v>
      </c>
      <c r="H12" s="115" t="s">
        <v>292</v>
      </c>
      <c r="I12" s="137" t="s">
        <v>291</v>
      </c>
    </row>
    <row r="13" spans="1:9" ht="36">
      <c r="A13" s="32"/>
      <c r="B13" s="65" t="s">
        <v>257</v>
      </c>
      <c r="C13" s="51" t="s">
        <v>312</v>
      </c>
      <c r="D13" s="52" t="s">
        <v>288</v>
      </c>
      <c r="E13" s="53">
        <v>20</v>
      </c>
      <c r="F13" s="54" t="s">
        <v>168</v>
      </c>
      <c r="G13" s="55" t="s">
        <v>290</v>
      </c>
      <c r="H13" s="115" t="s">
        <v>292</v>
      </c>
      <c r="I13" s="137" t="s">
        <v>291</v>
      </c>
    </row>
    <row r="14" spans="1:9" ht="72">
      <c r="A14" s="32"/>
      <c r="B14" s="65" t="s">
        <v>258</v>
      </c>
      <c r="C14" s="51" t="s">
        <v>282</v>
      </c>
      <c r="D14" s="52" t="s">
        <v>247</v>
      </c>
      <c r="E14" s="53">
        <v>10</v>
      </c>
      <c r="F14" s="54" t="s">
        <v>168</v>
      </c>
      <c r="G14" s="55" t="s">
        <v>290</v>
      </c>
      <c r="H14" s="115" t="s">
        <v>292</v>
      </c>
      <c r="I14" s="137" t="s">
        <v>291</v>
      </c>
    </row>
    <row r="15" spans="1:9" s="72" customFormat="1" ht="14">
      <c r="A15" s="44"/>
      <c r="B15" s="69" t="s">
        <v>303</v>
      </c>
      <c r="C15" s="73"/>
      <c r="D15" s="74"/>
      <c r="E15" s="75"/>
      <c r="F15" s="76"/>
      <c r="G15" s="77"/>
      <c r="H15" s="116"/>
      <c r="I15" s="138"/>
    </row>
    <row r="16" spans="1:9" ht="24">
      <c r="A16" s="32"/>
      <c r="B16" s="65" t="s">
        <v>264</v>
      </c>
      <c r="C16" s="51" t="s">
        <v>283</v>
      </c>
      <c r="D16" s="52" t="s">
        <v>247</v>
      </c>
      <c r="E16" s="53">
        <v>1</v>
      </c>
      <c r="F16" s="54" t="s">
        <v>168</v>
      </c>
      <c r="G16" s="55" t="s">
        <v>290</v>
      </c>
      <c r="H16" s="115" t="s">
        <v>292</v>
      </c>
      <c r="I16" s="137" t="s">
        <v>291</v>
      </c>
    </row>
    <row r="17" spans="1:9" s="72" customFormat="1" ht="14">
      <c r="A17" s="44"/>
      <c r="B17" s="87" t="s">
        <v>301</v>
      </c>
      <c r="C17" s="73"/>
      <c r="D17" s="74"/>
      <c r="E17" s="75"/>
      <c r="F17" s="76"/>
      <c r="G17" s="77"/>
      <c r="H17" s="116"/>
      <c r="I17" s="138"/>
    </row>
    <row r="18" spans="1:9" ht="24">
      <c r="A18" s="32"/>
      <c r="B18" s="65" t="s">
        <v>293</v>
      </c>
      <c r="C18" s="51" t="s">
        <v>259</v>
      </c>
      <c r="D18" s="52" t="s">
        <v>247</v>
      </c>
      <c r="E18" s="56">
        <v>5</v>
      </c>
      <c r="F18" s="54" t="s">
        <v>168</v>
      </c>
      <c r="G18" s="55" t="s">
        <v>290</v>
      </c>
      <c r="H18" s="115" t="s">
        <v>292</v>
      </c>
      <c r="I18" s="137" t="s">
        <v>291</v>
      </c>
    </row>
    <row r="19" spans="1:9" ht="24">
      <c r="A19" s="32"/>
      <c r="B19" s="65" t="s">
        <v>294</v>
      </c>
      <c r="C19" s="51" t="s">
        <v>262</v>
      </c>
      <c r="D19" s="52" t="s">
        <v>247</v>
      </c>
      <c r="E19" s="53">
        <v>10</v>
      </c>
      <c r="F19" s="54" t="s">
        <v>168</v>
      </c>
      <c r="G19" s="55" t="s">
        <v>290</v>
      </c>
      <c r="H19" s="115" t="s">
        <v>292</v>
      </c>
      <c r="I19" s="137"/>
    </row>
    <row r="20" spans="1:9" ht="24">
      <c r="A20" s="32"/>
      <c r="B20" s="65" t="s">
        <v>295</v>
      </c>
      <c r="C20" s="51" t="s">
        <v>248</v>
      </c>
      <c r="D20" s="52" t="s">
        <v>247</v>
      </c>
      <c r="E20" s="53">
        <v>5</v>
      </c>
      <c r="F20" s="54" t="s">
        <v>168</v>
      </c>
      <c r="G20" s="55" t="s">
        <v>290</v>
      </c>
      <c r="H20" s="115" t="s">
        <v>292</v>
      </c>
      <c r="I20" s="137"/>
    </row>
    <row r="21" spans="1:9" ht="24">
      <c r="A21" s="32"/>
      <c r="B21" s="65" t="s">
        <v>296</v>
      </c>
      <c r="C21" s="51" t="s">
        <v>285</v>
      </c>
      <c r="D21" s="52" t="s">
        <v>247</v>
      </c>
      <c r="E21" s="53">
        <v>10</v>
      </c>
      <c r="F21" s="54" t="s">
        <v>168</v>
      </c>
      <c r="G21" s="55" t="s">
        <v>290</v>
      </c>
      <c r="H21" s="115" t="s">
        <v>292</v>
      </c>
      <c r="I21" s="137"/>
    </row>
    <row r="22" spans="1:9" ht="24">
      <c r="A22" s="32"/>
      <c r="B22" s="65" t="s">
        <v>297</v>
      </c>
      <c r="C22" s="51" t="s">
        <v>265</v>
      </c>
      <c r="D22" s="52" t="s">
        <v>247</v>
      </c>
      <c r="E22" s="53">
        <v>10</v>
      </c>
      <c r="F22" s="54" t="s">
        <v>168</v>
      </c>
      <c r="G22" s="55" t="s">
        <v>290</v>
      </c>
      <c r="H22" s="115" t="s">
        <v>292</v>
      </c>
      <c r="I22" s="113" t="s">
        <v>249</v>
      </c>
    </row>
    <row r="23" spans="1:9" s="72" customFormat="1" ht="14">
      <c r="A23" s="44"/>
      <c r="B23" s="87" t="s">
        <v>302</v>
      </c>
      <c r="C23" s="78"/>
      <c r="D23" s="74"/>
      <c r="E23" s="75"/>
      <c r="F23" s="76"/>
      <c r="G23" s="77"/>
      <c r="H23" s="116"/>
      <c r="I23" s="139"/>
    </row>
    <row r="24" spans="1:9" ht="24">
      <c r="A24" s="32"/>
      <c r="B24" s="65" t="s">
        <v>293</v>
      </c>
      <c r="C24" s="64" t="s">
        <v>359</v>
      </c>
      <c r="D24" s="52" t="s">
        <v>247</v>
      </c>
      <c r="E24" s="56">
        <v>30</v>
      </c>
      <c r="F24" s="54" t="s">
        <v>168</v>
      </c>
      <c r="G24" s="55" t="s">
        <v>290</v>
      </c>
      <c r="H24" s="115" t="s">
        <v>292</v>
      </c>
      <c r="I24" s="137" t="s">
        <v>291</v>
      </c>
    </row>
    <row r="25" spans="1:9" ht="24">
      <c r="A25" s="32"/>
      <c r="B25" s="65" t="s">
        <v>294</v>
      </c>
      <c r="C25" s="64" t="s">
        <v>298</v>
      </c>
      <c r="D25" s="52" t="s">
        <v>247</v>
      </c>
      <c r="E25" s="53">
        <v>10</v>
      </c>
      <c r="F25" s="54" t="s">
        <v>168</v>
      </c>
      <c r="G25" s="55" t="s">
        <v>290</v>
      </c>
      <c r="H25" s="115" t="s">
        <v>292</v>
      </c>
      <c r="I25" s="137"/>
    </row>
    <row r="26" spans="1:9" ht="24">
      <c r="A26" s="32"/>
      <c r="B26" s="65" t="s">
        <v>295</v>
      </c>
      <c r="C26" s="64" t="s">
        <v>299</v>
      </c>
      <c r="D26" s="52" t="s">
        <v>247</v>
      </c>
      <c r="E26" s="53">
        <v>5</v>
      </c>
      <c r="F26" s="54" t="s">
        <v>168</v>
      </c>
      <c r="G26" s="55" t="s">
        <v>290</v>
      </c>
      <c r="H26" s="115" t="s">
        <v>292</v>
      </c>
      <c r="I26" s="137"/>
    </row>
    <row r="27" spans="1:9" ht="24">
      <c r="A27" s="32"/>
      <c r="B27" s="65" t="s">
        <v>296</v>
      </c>
      <c r="C27" s="64" t="s">
        <v>300</v>
      </c>
      <c r="D27" s="52" t="s">
        <v>247</v>
      </c>
      <c r="E27" s="53">
        <v>40</v>
      </c>
      <c r="F27" s="54" t="s">
        <v>168</v>
      </c>
      <c r="G27" s="55" t="s">
        <v>290</v>
      </c>
      <c r="H27" s="115" t="s">
        <v>292</v>
      </c>
      <c r="I27" s="137" t="s">
        <v>291</v>
      </c>
    </row>
    <row r="28" spans="1:9" s="72" customFormat="1" ht="14">
      <c r="A28" s="44"/>
      <c r="B28" s="88" t="s">
        <v>355</v>
      </c>
      <c r="C28" s="78"/>
      <c r="D28" s="80"/>
      <c r="E28" s="81"/>
      <c r="F28" s="76"/>
      <c r="G28" s="77"/>
      <c r="H28" s="116"/>
      <c r="I28" s="139"/>
    </row>
    <row r="29" spans="1:9" ht="24">
      <c r="A29" s="32"/>
      <c r="B29" s="85" t="s">
        <v>356</v>
      </c>
      <c r="C29" s="90" t="s">
        <v>360</v>
      </c>
      <c r="D29" s="52" t="s">
        <v>247</v>
      </c>
      <c r="E29" s="86">
        <v>0</v>
      </c>
      <c r="F29" s="54" t="s">
        <v>168</v>
      </c>
      <c r="G29" s="55" t="s">
        <v>290</v>
      </c>
      <c r="H29" s="115" t="s">
        <v>292</v>
      </c>
      <c r="I29" s="137"/>
    </row>
    <row r="30" spans="1:9" ht="24">
      <c r="A30" s="32"/>
      <c r="B30" s="85" t="s">
        <v>356</v>
      </c>
      <c r="C30" s="90" t="s">
        <v>360</v>
      </c>
      <c r="D30" s="52" t="s">
        <v>247</v>
      </c>
      <c r="E30" s="86">
        <v>0</v>
      </c>
      <c r="F30" s="54" t="s">
        <v>168</v>
      </c>
      <c r="G30" s="55" t="s">
        <v>290</v>
      </c>
      <c r="H30" s="115" t="s">
        <v>292</v>
      </c>
      <c r="I30" s="137"/>
    </row>
    <row r="31" spans="1:9" ht="24">
      <c r="A31" s="32"/>
      <c r="B31" s="85" t="s">
        <v>356</v>
      </c>
      <c r="C31" s="90" t="s">
        <v>360</v>
      </c>
      <c r="D31" s="52" t="s">
        <v>247</v>
      </c>
      <c r="E31" s="86">
        <v>0</v>
      </c>
      <c r="F31" s="54" t="s">
        <v>168</v>
      </c>
      <c r="G31" s="55" t="s">
        <v>290</v>
      </c>
      <c r="H31" s="115" t="s">
        <v>292</v>
      </c>
      <c r="I31" s="137" t="s">
        <v>291</v>
      </c>
    </row>
    <row r="32" spans="1:9" s="72" customFormat="1" ht="14">
      <c r="A32" s="44"/>
      <c r="B32" s="82" t="s">
        <v>310</v>
      </c>
      <c r="C32" s="78"/>
      <c r="D32" s="83"/>
      <c r="E32" s="84"/>
      <c r="F32" s="76"/>
      <c r="G32" s="77"/>
      <c r="H32" s="116"/>
      <c r="I32" s="138"/>
    </row>
    <row r="33" spans="1:9" ht="24">
      <c r="A33" s="32"/>
      <c r="B33" s="65" t="s">
        <v>260</v>
      </c>
      <c r="C33" s="51" t="s">
        <v>284</v>
      </c>
      <c r="D33" s="52" t="s">
        <v>247</v>
      </c>
      <c r="E33" s="53">
        <v>10</v>
      </c>
      <c r="F33" s="54" t="s">
        <v>168</v>
      </c>
      <c r="G33" s="55" t="s">
        <v>290</v>
      </c>
      <c r="H33" s="115" t="s">
        <v>292</v>
      </c>
      <c r="I33" s="140"/>
    </row>
    <row r="34" spans="1:9" ht="24">
      <c r="A34" s="32"/>
      <c r="B34" s="65" t="s">
        <v>261</v>
      </c>
      <c r="C34" s="57" t="s">
        <v>266</v>
      </c>
      <c r="D34" s="52" t="s">
        <v>247</v>
      </c>
      <c r="E34" s="53">
        <v>10</v>
      </c>
      <c r="F34" s="54" t="s">
        <v>168</v>
      </c>
      <c r="G34" s="55" t="s">
        <v>290</v>
      </c>
      <c r="H34" s="115" t="s">
        <v>292</v>
      </c>
      <c r="I34" s="113"/>
    </row>
    <row r="35" spans="1:9" ht="24">
      <c r="A35" s="32"/>
      <c r="B35" s="65" t="s">
        <v>263</v>
      </c>
      <c r="C35" s="51" t="s">
        <v>267</v>
      </c>
      <c r="D35" s="52" t="s">
        <v>247</v>
      </c>
      <c r="E35" s="53">
        <v>5</v>
      </c>
      <c r="F35" s="54" t="s">
        <v>168</v>
      </c>
      <c r="G35" s="55" t="s">
        <v>290</v>
      </c>
      <c r="H35" s="115" t="s">
        <v>292</v>
      </c>
      <c r="I35" s="113"/>
    </row>
    <row r="36" spans="1:9">
      <c r="A36" s="32"/>
      <c r="B36" s="60"/>
      <c r="C36" s="61" t="s">
        <v>277</v>
      </c>
      <c r="D36" s="62"/>
      <c r="E36" s="62"/>
      <c r="F36" s="62"/>
      <c r="G36" s="63"/>
      <c r="H36" s="117"/>
      <c r="I36" s="123"/>
    </row>
    <row r="37" spans="1:9">
      <c r="A37" s="32"/>
      <c r="B37" s="33"/>
      <c r="C37" s="32"/>
      <c r="F37" s="32"/>
      <c r="G37" s="45"/>
      <c r="H37" s="32"/>
      <c r="I37" s="32"/>
    </row>
    <row r="38" spans="1:9">
      <c r="A38" s="32"/>
      <c r="B38" s="33"/>
      <c r="C38" s="32"/>
      <c r="D38" s="68" t="s">
        <v>304</v>
      </c>
      <c r="E38" s="48"/>
      <c r="F38" s="32"/>
      <c r="G38" s="32"/>
      <c r="H38" s="32"/>
      <c r="I38" s="32"/>
    </row>
    <row r="39" spans="1:9">
      <c r="D39" s="66" t="s">
        <v>278</v>
      </c>
      <c r="E39" s="53">
        <f>E10+E11+E12+E13+E14+E16+E18+E18+E18+E19+E20+E21+E22+E33+E34+E35</f>
        <v>161</v>
      </c>
    </row>
    <row r="40" spans="1:9">
      <c r="D40" s="67" t="s">
        <v>279</v>
      </c>
      <c r="E40" s="53">
        <f>E39/5</f>
        <v>32.200000000000003</v>
      </c>
    </row>
    <row r="41" spans="1:9">
      <c r="D41" s="67" t="s">
        <v>280</v>
      </c>
      <c r="E41" s="53">
        <f>E40/4</f>
        <v>8.0500000000000007</v>
      </c>
    </row>
    <row r="43" spans="1:9">
      <c r="D43" s="68" t="s">
        <v>305</v>
      </c>
      <c r="E43" s="48"/>
    </row>
    <row r="44" spans="1:9">
      <c r="D44" s="66" t="s">
        <v>278</v>
      </c>
      <c r="E44" s="53">
        <f>E10+E11+E12+E13+E14+E16+E24+E25+E26+E27+E33+E34+E35</f>
        <v>196</v>
      </c>
    </row>
    <row r="45" spans="1:9">
      <c r="D45" s="67" t="s">
        <v>279</v>
      </c>
      <c r="E45" s="53">
        <f>E44/5</f>
        <v>39.200000000000003</v>
      </c>
    </row>
    <row r="46" spans="1:9">
      <c r="D46" s="67" t="s">
        <v>280</v>
      </c>
      <c r="E46" s="53">
        <f>E45/4</f>
        <v>9.8000000000000007</v>
      </c>
    </row>
    <row r="48" spans="1:9">
      <c r="D48" s="68" t="s">
        <v>358</v>
      </c>
      <c r="E48" s="48"/>
    </row>
    <row r="49" spans="2:11">
      <c r="D49" s="66" t="s">
        <v>278</v>
      </c>
      <c r="E49" s="89" t="s">
        <v>357</v>
      </c>
    </row>
    <row r="50" spans="2:11">
      <c r="D50" s="67" t="s">
        <v>279</v>
      </c>
      <c r="E50" s="89" t="s">
        <v>357</v>
      </c>
    </row>
    <row r="51" spans="2:11">
      <c r="D51" s="67" t="s">
        <v>280</v>
      </c>
      <c r="E51" s="89" t="s">
        <v>357</v>
      </c>
    </row>
    <row r="53" spans="2:11">
      <c r="D53" s="58" t="s">
        <v>287</v>
      </c>
    </row>
    <row r="54" spans="2:11">
      <c r="D54" s="59" t="s">
        <v>247</v>
      </c>
    </row>
    <row r="55" spans="2:11">
      <c r="D55" s="59" t="s">
        <v>246</v>
      </c>
    </row>
    <row r="56" spans="2:11">
      <c r="D56" s="59" t="s">
        <v>286</v>
      </c>
    </row>
    <row r="57" spans="2:11">
      <c r="D57" s="59" t="s">
        <v>288</v>
      </c>
    </row>
    <row r="61" spans="2:11" s="94" customFormat="1">
      <c r="B61" s="95"/>
      <c r="E61" s="96"/>
      <c r="K61" s="97"/>
    </row>
    <row r="62" spans="2:11" s="36" customFormat="1" ht="13">
      <c r="B62" s="37"/>
      <c r="C62" s="142" t="s">
        <v>553</v>
      </c>
      <c r="D62" s="98"/>
      <c r="E62" s="37"/>
      <c r="K62" s="38"/>
    </row>
    <row r="63" spans="2:11" s="39" customFormat="1">
      <c r="B63" s="95"/>
      <c r="C63" s="40" t="s">
        <v>515</v>
      </c>
      <c r="D63" s="40"/>
      <c r="K63" s="40"/>
    </row>
    <row r="64" spans="2:11" s="41" customFormat="1">
      <c r="B64" s="42"/>
      <c r="C64" s="38" t="s">
        <v>516</v>
      </c>
      <c r="D64" s="38"/>
      <c r="E64" s="42"/>
      <c r="K64" s="104"/>
    </row>
    <row r="65" spans="2:12" s="105" customFormat="1">
      <c r="B65" s="39"/>
      <c r="C65" s="106"/>
      <c r="D65" s="106"/>
      <c r="E65" s="39"/>
      <c r="K65" s="106"/>
    </row>
    <row r="66" spans="2:12" s="41" customFormat="1" ht="50" customHeight="1">
      <c r="B66" s="691" t="s">
        <v>2</v>
      </c>
      <c r="C66" s="574" t="s">
        <v>517</v>
      </c>
      <c r="D66" s="574" t="s">
        <v>271</v>
      </c>
      <c r="E66" s="690" t="s">
        <v>272</v>
      </c>
      <c r="F66" s="690" t="s">
        <v>273</v>
      </c>
      <c r="G66" s="690" t="s">
        <v>274</v>
      </c>
      <c r="H66" s="690" t="s">
        <v>275</v>
      </c>
      <c r="I66" s="690" t="s">
        <v>276</v>
      </c>
      <c r="J66" s="689"/>
      <c r="L66" s="689"/>
    </row>
    <row r="67" spans="2:12" s="37" customFormat="1" ht="50" customHeight="1">
      <c r="B67" s="691"/>
      <c r="C67" s="574"/>
      <c r="D67" s="574"/>
      <c r="E67" s="690"/>
      <c r="F67" s="690"/>
      <c r="G67" s="690"/>
      <c r="H67" s="690"/>
      <c r="I67" s="690"/>
      <c r="J67" s="689"/>
      <c r="L67" s="689"/>
    </row>
    <row r="68" spans="2:12" s="36" customFormat="1" ht="120">
      <c r="B68" s="65" t="s">
        <v>254</v>
      </c>
      <c r="C68" s="130" t="s">
        <v>518</v>
      </c>
      <c r="D68" s="111" t="s">
        <v>519</v>
      </c>
      <c r="E68" s="111">
        <v>20</v>
      </c>
      <c r="F68" s="131" t="s">
        <v>168</v>
      </c>
      <c r="G68" s="112" t="s">
        <v>521</v>
      </c>
      <c r="H68" s="132" t="s">
        <v>548</v>
      </c>
      <c r="I68" s="125" t="s">
        <v>522</v>
      </c>
      <c r="J68" s="118"/>
      <c r="L68" s="118"/>
    </row>
    <row r="69" spans="2:12" s="36" customFormat="1" ht="72">
      <c r="B69" s="65" t="s">
        <v>255</v>
      </c>
      <c r="C69" s="130" t="s">
        <v>523</v>
      </c>
      <c r="D69" s="111" t="s">
        <v>519</v>
      </c>
      <c r="E69" s="111">
        <v>14</v>
      </c>
      <c r="F69" s="131" t="s">
        <v>168</v>
      </c>
      <c r="G69" s="113" t="s">
        <v>547</v>
      </c>
      <c r="H69" s="126"/>
      <c r="I69" s="126" t="s">
        <v>549</v>
      </c>
      <c r="J69" s="119"/>
    </row>
    <row r="70" spans="2:12" s="36" customFormat="1" ht="36">
      <c r="B70" s="65" t="s">
        <v>258</v>
      </c>
      <c r="C70" s="130" t="s">
        <v>525</v>
      </c>
      <c r="D70" s="111" t="s">
        <v>519</v>
      </c>
      <c r="E70" s="111">
        <v>14</v>
      </c>
      <c r="F70" s="131" t="s">
        <v>168</v>
      </c>
      <c r="G70" s="113" t="s">
        <v>545</v>
      </c>
      <c r="H70" s="112"/>
      <c r="I70" s="126" t="s">
        <v>549</v>
      </c>
      <c r="J70" s="119"/>
    </row>
    <row r="71" spans="2:12" s="36" customFormat="1" ht="12">
      <c r="B71" s="65" t="s">
        <v>264</v>
      </c>
      <c r="C71" s="133" t="s">
        <v>540</v>
      </c>
      <c r="D71" s="111" t="s">
        <v>519</v>
      </c>
      <c r="E71" s="111">
        <v>30</v>
      </c>
      <c r="F71" s="131" t="s">
        <v>168</v>
      </c>
      <c r="G71" s="112" t="s">
        <v>524</v>
      </c>
      <c r="H71" s="112"/>
      <c r="I71" s="112"/>
      <c r="J71" s="104"/>
      <c r="L71" s="38"/>
    </row>
    <row r="72" spans="2:12" s="36" customFormat="1" ht="12">
      <c r="B72" s="65" t="s">
        <v>550</v>
      </c>
      <c r="C72" s="133" t="s">
        <v>541</v>
      </c>
      <c r="D72" s="111" t="s">
        <v>519</v>
      </c>
      <c r="E72" s="111">
        <v>14</v>
      </c>
      <c r="F72" s="131" t="s">
        <v>168</v>
      </c>
      <c r="G72" s="112" t="s">
        <v>524</v>
      </c>
      <c r="H72" s="127" t="s">
        <v>249</v>
      </c>
      <c r="I72" s="112"/>
      <c r="J72" s="104"/>
    </row>
    <row r="73" spans="2:12" s="36" customFormat="1" ht="12">
      <c r="B73" s="65" t="s">
        <v>260</v>
      </c>
      <c r="C73" s="133" t="s">
        <v>551</v>
      </c>
      <c r="D73" s="111" t="s">
        <v>519</v>
      </c>
      <c r="E73" s="111">
        <v>10</v>
      </c>
      <c r="F73" s="131" t="s">
        <v>168</v>
      </c>
      <c r="G73" s="112" t="s">
        <v>538</v>
      </c>
      <c r="H73" s="127" t="s">
        <v>542</v>
      </c>
      <c r="I73" s="112"/>
      <c r="J73" s="104"/>
      <c r="L73" s="38"/>
    </row>
    <row r="74" spans="2:12" s="36" customFormat="1" ht="36">
      <c r="B74" s="65" t="s">
        <v>261</v>
      </c>
      <c r="C74" s="133" t="s">
        <v>530</v>
      </c>
      <c r="D74" s="111" t="s">
        <v>519</v>
      </c>
      <c r="E74" s="111">
        <v>10</v>
      </c>
      <c r="F74" s="131" t="s">
        <v>168</v>
      </c>
      <c r="G74" s="113" t="s">
        <v>546</v>
      </c>
      <c r="H74" s="113"/>
      <c r="I74" s="113"/>
      <c r="J74" s="120"/>
      <c r="L74" s="120"/>
    </row>
    <row r="75" spans="2:12" s="36" customFormat="1" ht="12">
      <c r="B75" s="65" t="s">
        <v>263</v>
      </c>
      <c r="C75" s="133" t="s">
        <v>533</v>
      </c>
      <c r="D75" s="111" t="s">
        <v>519</v>
      </c>
      <c r="E75" s="111">
        <v>1</v>
      </c>
      <c r="F75" s="131" t="s">
        <v>168</v>
      </c>
      <c r="G75" s="127"/>
      <c r="H75" s="134" t="s">
        <v>534</v>
      </c>
      <c r="I75" s="111"/>
      <c r="J75" s="121"/>
      <c r="L75" s="120"/>
    </row>
    <row r="76" spans="2:12" s="37" customFormat="1">
      <c r="B76" s="135"/>
      <c r="C76" s="129"/>
      <c r="D76" s="128"/>
      <c r="E76" s="128"/>
      <c r="F76" s="128"/>
      <c r="G76" s="129"/>
      <c r="H76" s="128"/>
      <c r="I76" s="128"/>
    </row>
    <row r="77" spans="2:12" s="36" customFormat="1">
      <c r="B77" s="95"/>
      <c r="C77" s="141" t="s">
        <v>554</v>
      </c>
      <c r="D77" s="107" t="s">
        <v>527</v>
      </c>
      <c r="E77" s="108">
        <f>SUM(E68:E76)</f>
        <v>113</v>
      </c>
      <c r="F77" s="689"/>
      <c r="G77" s="38"/>
      <c r="I77" s="39"/>
      <c r="J77" s="39"/>
    </row>
    <row r="78" spans="2:12" s="94" customFormat="1">
      <c r="B78" s="95"/>
      <c r="D78" s="109" t="s">
        <v>528</v>
      </c>
      <c r="E78" s="110">
        <f>E77/5</f>
        <v>22.6</v>
      </c>
      <c r="F78" s="689"/>
      <c r="G78" s="97"/>
      <c r="I78" s="39"/>
      <c r="J78" s="39"/>
    </row>
    <row r="79" spans="2:12" s="94" customFormat="1">
      <c r="B79" s="95"/>
      <c r="D79" s="109" t="s">
        <v>529</v>
      </c>
      <c r="E79" s="110">
        <f>E77/20</f>
        <v>5.65</v>
      </c>
      <c r="F79" s="689"/>
      <c r="G79" s="97"/>
      <c r="I79" s="39"/>
      <c r="J79" s="39"/>
    </row>
    <row r="80" spans="2:12" s="94" customFormat="1">
      <c r="B80" s="95"/>
      <c r="D80" s="96"/>
      <c r="E80" s="39"/>
      <c r="F80" s="37"/>
      <c r="G80" s="97"/>
      <c r="I80" s="39"/>
      <c r="J80" s="39"/>
    </row>
    <row r="81" spans="2:12" s="94" customFormat="1">
      <c r="B81" s="95"/>
      <c r="D81" s="96"/>
      <c r="G81" s="97"/>
    </row>
    <row r="82" spans="2:12" s="99" customFormat="1" ht="16">
      <c r="B82" s="100"/>
      <c r="C82" s="101" t="s">
        <v>555</v>
      </c>
      <c r="D82" s="102"/>
      <c r="G82" s="103"/>
    </row>
    <row r="83" spans="2:12" s="39" customFormat="1">
      <c r="B83" s="95"/>
      <c r="C83" s="40" t="s">
        <v>535</v>
      </c>
      <c r="G83" s="40"/>
    </row>
    <row r="84" spans="2:12" s="41" customFormat="1">
      <c r="B84" s="42"/>
      <c r="C84" s="38" t="s">
        <v>556</v>
      </c>
      <c r="D84" s="42"/>
      <c r="G84" s="104"/>
    </row>
    <row r="85" spans="2:12" s="41" customFormat="1">
      <c r="B85" s="42"/>
      <c r="C85" s="104"/>
      <c r="D85" s="42"/>
      <c r="G85" s="104"/>
    </row>
    <row r="86" spans="2:12" s="41" customFormat="1" ht="36" customHeight="1">
      <c r="B86" s="691" t="s">
        <v>2</v>
      </c>
      <c r="C86" s="574" t="s">
        <v>517</v>
      </c>
      <c r="D86" s="574" t="s">
        <v>271</v>
      </c>
      <c r="E86" s="690" t="s">
        <v>272</v>
      </c>
      <c r="F86" s="690" t="s">
        <v>273</v>
      </c>
      <c r="G86" s="690" t="s">
        <v>274</v>
      </c>
      <c r="H86" s="690" t="s">
        <v>275</v>
      </c>
      <c r="I86" s="690" t="s">
        <v>276</v>
      </c>
      <c r="J86" s="692"/>
      <c r="L86" s="689"/>
    </row>
    <row r="87" spans="2:12" s="37" customFormat="1" ht="36" customHeight="1">
      <c r="B87" s="691"/>
      <c r="C87" s="574"/>
      <c r="D87" s="574"/>
      <c r="E87" s="690"/>
      <c r="F87" s="690"/>
      <c r="G87" s="690"/>
      <c r="H87" s="690"/>
      <c r="I87" s="690"/>
      <c r="J87" s="692"/>
      <c r="L87" s="689"/>
    </row>
    <row r="88" spans="2:12" s="36" customFormat="1" ht="84">
      <c r="B88" s="65" t="s">
        <v>254</v>
      </c>
      <c r="C88" s="130" t="s">
        <v>518</v>
      </c>
      <c r="D88" s="111" t="s">
        <v>519</v>
      </c>
      <c r="E88" s="111">
        <v>20</v>
      </c>
      <c r="F88" s="131" t="s">
        <v>168</v>
      </c>
      <c r="G88" s="112" t="s">
        <v>521</v>
      </c>
      <c r="H88" s="124" t="s">
        <v>520</v>
      </c>
      <c r="I88" s="125" t="s">
        <v>522</v>
      </c>
      <c r="J88" s="122"/>
      <c r="L88" s="118"/>
    </row>
    <row r="89" spans="2:12" s="36" customFormat="1" ht="24">
      <c r="B89" s="65" t="s">
        <v>255</v>
      </c>
      <c r="C89" s="133" t="s">
        <v>536</v>
      </c>
      <c r="D89" s="111" t="s">
        <v>519</v>
      </c>
      <c r="E89" s="111"/>
      <c r="F89" s="131" t="s">
        <v>168</v>
      </c>
      <c r="G89" s="112" t="s">
        <v>524</v>
      </c>
      <c r="H89" s="112"/>
      <c r="I89" s="126" t="s">
        <v>526</v>
      </c>
      <c r="J89" s="119"/>
    </row>
    <row r="90" spans="2:12" s="36" customFormat="1" ht="12">
      <c r="B90" s="65" t="s">
        <v>258</v>
      </c>
      <c r="C90" s="133" t="s">
        <v>537</v>
      </c>
      <c r="D90" s="111" t="s">
        <v>519</v>
      </c>
      <c r="E90" s="111">
        <v>14</v>
      </c>
      <c r="F90" s="131" t="s">
        <v>168</v>
      </c>
      <c r="G90" s="112" t="s">
        <v>538</v>
      </c>
      <c r="H90" s="112"/>
      <c r="I90" s="126"/>
      <c r="J90" s="119"/>
    </row>
    <row r="91" spans="2:12" s="36" customFormat="1" ht="36">
      <c r="B91" s="65" t="s">
        <v>264</v>
      </c>
      <c r="C91" s="133" t="s">
        <v>539</v>
      </c>
      <c r="D91" s="111" t="s">
        <v>519</v>
      </c>
      <c r="E91" s="111">
        <v>7</v>
      </c>
      <c r="F91" s="131" t="s">
        <v>168</v>
      </c>
      <c r="G91" s="113" t="s">
        <v>545</v>
      </c>
      <c r="H91" s="112"/>
      <c r="I91" s="126"/>
      <c r="J91" s="119"/>
    </row>
    <row r="92" spans="2:12" s="36" customFormat="1" ht="12">
      <c r="B92" s="65" t="s">
        <v>550</v>
      </c>
      <c r="C92" s="133" t="s">
        <v>540</v>
      </c>
      <c r="D92" s="111" t="s">
        <v>519</v>
      </c>
      <c r="E92" s="111">
        <v>30</v>
      </c>
      <c r="F92" s="131" t="s">
        <v>168</v>
      </c>
      <c r="G92" s="112" t="s">
        <v>524</v>
      </c>
      <c r="H92" s="112"/>
      <c r="I92" s="112"/>
      <c r="J92" s="104"/>
      <c r="L92" s="38"/>
    </row>
    <row r="93" spans="2:12" s="36" customFormat="1" ht="12">
      <c r="B93" s="65" t="s">
        <v>260</v>
      </c>
      <c r="C93" s="133" t="s">
        <v>541</v>
      </c>
      <c r="D93" s="111" t="s">
        <v>519</v>
      </c>
      <c r="E93" s="111">
        <v>14</v>
      </c>
      <c r="F93" s="131" t="s">
        <v>168</v>
      </c>
      <c r="G93" s="112" t="s">
        <v>524</v>
      </c>
      <c r="H93" s="127" t="s">
        <v>249</v>
      </c>
      <c r="I93" s="112"/>
      <c r="J93" s="104"/>
    </row>
    <row r="94" spans="2:12" s="36" customFormat="1" ht="12">
      <c r="B94" s="65" t="s">
        <v>261</v>
      </c>
      <c r="C94" s="133" t="s">
        <v>551</v>
      </c>
      <c r="D94" s="111" t="s">
        <v>519</v>
      </c>
      <c r="E94" s="111">
        <v>10</v>
      </c>
      <c r="F94" s="131" t="s">
        <v>168</v>
      </c>
      <c r="G94" s="112" t="s">
        <v>538</v>
      </c>
      <c r="H94" s="127" t="s">
        <v>542</v>
      </c>
      <c r="I94" s="112"/>
      <c r="J94" s="104"/>
      <c r="L94" s="38"/>
    </row>
    <row r="95" spans="2:12" s="36" customFormat="1" ht="12">
      <c r="B95" s="65" t="s">
        <v>263</v>
      </c>
      <c r="C95" s="133" t="s">
        <v>543</v>
      </c>
      <c r="D95" s="111" t="s">
        <v>519</v>
      </c>
      <c r="E95" s="111">
        <v>10</v>
      </c>
      <c r="F95" s="131" t="s">
        <v>168</v>
      </c>
      <c r="G95" s="112" t="s">
        <v>531</v>
      </c>
      <c r="H95" s="127" t="s">
        <v>532</v>
      </c>
      <c r="I95" s="112"/>
      <c r="J95" s="104"/>
    </row>
    <row r="96" spans="2:12" s="36" customFormat="1" ht="12">
      <c r="B96" s="65" t="s">
        <v>552</v>
      </c>
      <c r="C96" s="133" t="s">
        <v>533</v>
      </c>
      <c r="D96" s="111" t="s">
        <v>519</v>
      </c>
      <c r="E96" s="111">
        <v>1</v>
      </c>
      <c r="F96" s="131" t="s">
        <v>168</v>
      </c>
      <c r="G96" s="112"/>
      <c r="H96" s="112"/>
      <c r="I96" s="112"/>
      <c r="J96" s="104"/>
    </row>
    <row r="97" spans="2:11" s="37" customFormat="1">
      <c r="B97" s="135"/>
      <c r="C97" s="129" t="s">
        <v>544</v>
      </c>
      <c r="D97" s="128"/>
      <c r="E97" s="128"/>
      <c r="F97" s="128"/>
      <c r="G97" s="129"/>
      <c r="H97" s="128"/>
      <c r="I97" s="128"/>
    </row>
    <row r="98" spans="2:11" s="36" customFormat="1">
      <c r="B98" s="95"/>
      <c r="D98" s="107" t="s">
        <v>527</v>
      </c>
      <c r="E98" s="108">
        <f>SUM(E88:E96)</f>
        <v>106</v>
      </c>
      <c r="F98" s="689"/>
      <c r="G98" s="39"/>
      <c r="I98" s="39"/>
      <c r="J98" s="39"/>
      <c r="K98" s="38"/>
    </row>
    <row r="99" spans="2:11" s="94" customFormat="1">
      <c r="B99" s="95"/>
      <c r="D99" s="109" t="s">
        <v>528</v>
      </c>
      <c r="E99" s="110">
        <f>E98/5</f>
        <v>21.2</v>
      </c>
      <c r="F99" s="689"/>
      <c r="G99" s="39"/>
      <c r="I99" s="39"/>
      <c r="J99" s="39"/>
      <c r="K99" s="97"/>
    </row>
    <row r="100" spans="2:11" s="94" customFormat="1">
      <c r="B100" s="95"/>
      <c r="D100" s="109" t="s">
        <v>529</v>
      </c>
      <c r="E100" s="110">
        <f>E98/20</f>
        <v>5.3</v>
      </c>
      <c r="F100" s="689"/>
      <c r="G100" s="39"/>
      <c r="I100" s="39"/>
      <c r="J100" s="39"/>
      <c r="K100" s="97"/>
    </row>
    <row r="101" spans="2:11" s="36" customFormat="1">
      <c r="B101" s="95"/>
      <c r="F101" s="37"/>
      <c r="K101" s="38"/>
    </row>
    <row r="102" spans="2:11" s="94" customFormat="1">
      <c r="B102" s="95"/>
      <c r="E102" s="96"/>
      <c r="K102" s="97"/>
    </row>
    <row r="103" spans="2:11" s="94" customFormat="1">
      <c r="B103" s="95"/>
      <c r="E103" s="96"/>
      <c r="K103" s="97"/>
    </row>
  </sheetData>
  <mergeCells count="30">
    <mergeCell ref="I7:I8"/>
    <mergeCell ref="B7:B8"/>
    <mergeCell ref="C7:C8"/>
    <mergeCell ref="D7:D8"/>
    <mergeCell ref="E7:E8"/>
    <mergeCell ref="F7:F8"/>
    <mergeCell ref="G7:G8"/>
    <mergeCell ref="H7:H8"/>
    <mergeCell ref="B86:B87"/>
    <mergeCell ref="C86:C87"/>
    <mergeCell ref="D86:D87"/>
    <mergeCell ref="J66:J67"/>
    <mergeCell ref="G66:G67"/>
    <mergeCell ref="B66:B67"/>
    <mergeCell ref="C66:C67"/>
    <mergeCell ref="D66:D67"/>
    <mergeCell ref="J86:J87"/>
    <mergeCell ref="G86:G87"/>
    <mergeCell ref="L86:L87"/>
    <mergeCell ref="E66:E67"/>
    <mergeCell ref="F66:F67"/>
    <mergeCell ref="E86:E87"/>
    <mergeCell ref="F86:F87"/>
    <mergeCell ref="F77:F79"/>
    <mergeCell ref="L66:L67"/>
    <mergeCell ref="F98:F100"/>
    <mergeCell ref="H66:H67"/>
    <mergeCell ref="I66:I67"/>
    <mergeCell ref="I86:I87"/>
    <mergeCell ref="H86:H87"/>
  </mergeCells>
  <phoneticPr fontId="13" type="noConversion"/>
  <conditionalFormatting sqref="D1:D6 D44:D47 D53:D60 D104:D1048576">
    <cfRule type="containsText" dxfId="25" priority="42" operator="containsText" text="DOKONČENÁ">
      <formula>NOT(ISERROR(SEARCH("DOKONČENÁ",D1)))</formula>
    </cfRule>
    <cfRule type="containsText" dxfId="24" priority="41" operator="containsText" text="VOLITEĽNÁ">
      <formula>NOT(ISERROR(SEARCH("VOLITEĽNÁ",D1)))</formula>
    </cfRule>
    <cfRule type="containsText" dxfId="23" priority="40" operator="containsText" text="NEZAČATÁ">
      <formula>NOT(ISERROR(SEARCH("NEZAČATÁ",D1)))</formula>
    </cfRule>
    <cfRule type="containsText" dxfId="22" priority="39" operator="containsText" text="PREBIEHA">
      <formula>NOT(ISERROR(SEARCH("PREBIEHA",D1)))</formula>
    </cfRule>
  </conditionalFormatting>
  <conditionalFormatting sqref="D10:D36">
    <cfRule type="containsText" dxfId="21" priority="25" operator="containsText" text="DOKONČENÁ">
      <formula>NOT(ISERROR(SEARCH("DOKONČENÁ",D10)))</formula>
    </cfRule>
    <cfRule type="containsText" dxfId="20" priority="24" operator="containsText" text="VOLITEĽNÁ">
      <formula>NOT(ISERROR(SEARCH("VOLITEĽNÁ",D10)))</formula>
    </cfRule>
    <cfRule type="containsText" dxfId="19" priority="23" operator="containsText" text="NEZAČATÁ">
      <formula>NOT(ISERROR(SEARCH("NEZAČATÁ",D10)))</formula>
    </cfRule>
    <cfRule type="containsText" dxfId="18" priority="22" operator="containsText" text="PREBIEHA">
      <formula>NOT(ISERROR(SEARCH("PREBIEHA",D10)))</formula>
    </cfRule>
  </conditionalFormatting>
  <conditionalFormatting sqref="D39:D41">
    <cfRule type="containsText" dxfId="17" priority="29" operator="containsText" text="DOKONČENÁ">
      <formula>NOT(ISERROR(SEARCH("DOKONČENÁ",D39)))</formula>
    </cfRule>
    <cfRule type="containsText" dxfId="16" priority="28" operator="containsText" text="VOLITEĽNÁ">
      <formula>NOT(ISERROR(SEARCH("VOLITEĽNÁ",D39)))</formula>
    </cfRule>
    <cfRule type="containsText" dxfId="15" priority="27" operator="containsText" text="NEZAČATÁ">
      <formula>NOT(ISERROR(SEARCH("NEZAČATÁ",D39)))</formula>
    </cfRule>
    <cfRule type="containsText" dxfId="14" priority="26" operator="containsText" text="PREBIEHA">
      <formula>NOT(ISERROR(SEARCH("PREBIEHA",D39)))</formula>
    </cfRule>
  </conditionalFormatting>
  <conditionalFormatting sqref="D49:D51">
    <cfRule type="containsText" dxfId="13" priority="21" operator="containsText" text="DOKONČENÁ">
      <formula>NOT(ISERROR(SEARCH("DOKONČENÁ",D49)))</formula>
    </cfRule>
    <cfRule type="containsText" dxfId="12" priority="20" operator="containsText" text="VOLITEĽNÁ">
      <formula>NOT(ISERROR(SEARCH("VOLITEĽNÁ",D49)))</formula>
    </cfRule>
    <cfRule type="containsText" dxfId="11" priority="19" operator="containsText" text="NEZAČATÁ">
      <formula>NOT(ISERROR(SEARCH("NEZAČATÁ",D49)))</formula>
    </cfRule>
    <cfRule type="containsText" dxfId="10" priority="18" operator="containsText" text="PREBIEHA">
      <formula>NOT(ISERROR(SEARCH("PREBIEHA",D49)))</formula>
    </cfRule>
  </conditionalFormatting>
  <conditionalFormatting sqref="D68:D85">
    <cfRule type="containsText" dxfId="9" priority="3" operator="containsText" text="POVINNÝ KROK">
      <formula>NOT(ISERROR(SEARCH("POVINNÝ KROK",D68)))</formula>
    </cfRule>
    <cfRule type="containsText" dxfId="8" priority="2" operator="containsText" text="NEPOVINNÝ KROK">
      <formula>NOT(ISERROR(SEARCH("NEPOVINNÝ KROK",D68)))</formula>
    </cfRule>
  </conditionalFormatting>
  <conditionalFormatting sqref="D88:D100">
    <cfRule type="containsText" dxfId="7" priority="15" operator="containsText" text="POVINNÝ KROK">
      <formula>NOT(ISERROR(SEARCH("POVINNÝ KROK",D88)))</formula>
    </cfRule>
    <cfRule type="containsText" dxfId="6" priority="14" operator="containsText" text="NEPOVINNÝ KROK">
      <formula>NOT(ISERROR(SEARCH("NEPOVINNÝ KROK",D88)))</formula>
    </cfRule>
  </conditionalFormatting>
  <conditionalFormatting sqref="E61:E65 E102:E103">
    <cfRule type="containsText" dxfId="5" priority="17" operator="containsText" text="POVINNÝ KROK">
      <formula>NOT(ISERROR(SEARCH("POVINNÝ KROK",E61)))</formula>
    </cfRule>
    <cfRule type="containsText" dxfId="4" priority="16" operator="containsText" text="NEPOVINNÝ KROK">
      <formula>NOT(ISERROR(SEARCH("NEPOVINNÝ KROK",E61)))</formula>
    </cfRule>
  </conditionalFormatting>
  <conditionalFormatting sqref="F77:F80">
    <cfRule type="containsText" dxfId="3" priority="5" operator="containsText" text="X">
      <formula>NOT(ISERROR(SEARCH("X",F77)))</formula>
    </cfRule>
  </conditionalFormatting>
  <conditionalFormatting sqref="F98:F101">
    <cfRule type="containsText" dxfId="2" priority="4" operator="containsText" text="X">
      <formula>NOT(ISERROR(SEARCH("X",F98)))</formula>
    </cfRule>
  </conditionalFormatting>
  <conditionalFormatting sqref="G68:G85">
    <cfRule type="containsText" dxfId="1" priority="1" operator="containsText" text="X">
      <formula>NOT(ISERROR(SEARCH("X",G68)))</formula>
    </cfRule>
  </conditionalFormatting>
  <conditionalFormatting sqref="H61:I65 I75:I85 G88:G101 I96:I101 H102:I103">
    <cfRule type="containsText" dxfId="0" priority="7" operator="containsText" text="X">
      <formula>NOT(ISERROR(SEARCH("X",G61)))</formula>
    </cfRule>
  </conditionalFormatting>
  <dataValidations count="1">
    <dataValidation type="list" allowBlank="1" showInputMessage="1" showErrorMessage="1" sqref="D10:D35" xr:uid="{5D9A4056-C3E9-4B43-BCE7-A048371F15B1}">
      <formula1>$D$54:$D$57</formula1>
    </dataValidation>
  </dataValidations>
  <hyperlinks>
    <hyperlink ref="H75" r:id="rId1" xr:uid="{33F4288F-A0E7-C746-AF5D-DAB26FF346B5}"/>
    <hyperlink ref="I70" r:id="rId2" display="http://intranet.vicepremier.sk/index.php/interne-riadiace-akty/smernice/2016-2/c-52016-o-verejnom-obstaravani-v-zneni-dodatku-c-1/" xr:uid="{0FB6A020-EB84-8C43-90A3-954EB44736DD}"/>
    <hyperlink ref="I69" r:id="rId3" display="http://intranet.vicepremier.sk/index.php/interne-riadiace-akty/smernice/2016-2/c-52016-o-verejnom-obstaravani-v-zneni-dodatku-c-1/" xr:uid="{4561AA6B-F6D5-0F45-A4C2-B791A5764105}"/>
    <hyperlink ref="I89" r:id="rId4" display="http://intranet.vicepremier.sk/index.php/interne-riadiace-akty/smernice/2016-2/c-52016-o-verejnom-obstaravani-v-zneni-dodatku-c-1/" xr:uid="{0C6388FA-0B4B-7E4B-AC11-3D941EF7C493}"/>
    <hyperlink ref="A1" location="PREHĽAD!A1" display="SPäŤ" xr:uid="{1D8A2918-49A3-5847-A1F0-8560C8A47807}"/>
  </hyperlink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AO44"/>
  <sheetViews>
    <sheetView showGridLines="0" zoomScaleNormal="100" workbookViewId="0">
      <pane xSplit="3" ySplit="6" topLeftCell="D7" activePane="bottomRight" state="frozen"/>
      <selection pane="topRight" activeCell="D1" sqref="D1"/>
      <selection pane="bottomLeft" activeCell="A6" sqref="A6"/>
      <selection pane="bottomRight" activeCell="E11" sqref="E11"/>
    </sheetView>
  </sheetViews>
  <sheetFormatPr baseColWidth="10" defaultColWidth="8.83203125" defaultRowHeight="11"/>
  <cols>
    <col min="1" max="1" width="7" style="97" customWidth="1"/>
    <col min="2" max="2" width="4.6640625" style="97" customWidth="1"/>
    <col min="3" max="3" width="95" style="252" customWidth="1"/>
    <col min="4" max="4" width="14.5" style="252" customWidth="1"/>
    <col min="5" max="5" width="14.1640625" style="252" customWidth="1"/>
    <col min="6" max="8" width="13.6640625" style="252" customWidth="1"/>
    <col min="9" max="9" width="15.83203125" style="252" customWidth="1"/>
    <col min="10" max="10" width="13.5" style="252" customWidth="1"/>
    <col min="11" max="11" width="13.5" style="253" customWidth="1"/>
    <col min="12" max="13" width="17.33203125" style="97" customWidth="1"/>
    <col min="14" max="14" width="17.6640625" style="252" customWidth="1"/>
    <col min="15" max="15" width="19.5" style="97" customWidth="1"/>
    <col min="16" max="16" width="17.33203125" style="97" customWidth="1"/>
    <col min="17" max="17" width="15.33203125" style="252" customWidth="1"/>
    <col min="18" max="18" width="15.33203125" style="253" customWidth="1"/>
    <col min="19" max="19" width="9.33203125" style="252" customWidth="1"/>
    <col min="20" max="20" width="9.33203125" style="253" customWidth="1"/>
    <col min="21" max="21" width="12.6640625" style="252" customWidth="1"/>
    <col min="22" max="22" width="12.6640625" style="253" customWidth="1"/>
    <col min="23" max="23" width="15.1640625" style="252" customWidth="1"/>
    <col min="24" max="25" width="15.1640625" style="253" customWidth="1"/>
    <col min="26" max="26" width="15.1640625" style="252" customWidth="1"/>
    <col min="27" max="27" width="15.5" style="253" customWidth="1"/>
    <col min="28" max="28" width="14.1640625" style="252" customWidth="1"/>
    <col min="29" max="29" width="5.5" style="97" customWidth="1"/>
    <col min="30" max="30" width="4.6640625" style="97" customWidth="1"/>
    <col min="31" max="31" width="95" style="252" customWidth="1"/>
    <col min="32" max="32" width="29.6640625" style="97" customWidth="1"/>
    <col min="33" max="40" width="27.6640625" style="97" customWidth="1"/>
    <col min="41" max="41" width="30.5" style="97" customWidth="1"/>
    <col min="42" max="43" width="8.83203125" style="97"/>
    <col min="44" max="44" width="8.83203125" style="97" customWidth="1"/>
    <col min="45" max="16384" width="8.83203125" style="97"/>
  </cols>
  <sheetData>
    <row r="1" spans="1:41">
      <c r="A1" s="251" t="s">
        <v>586</v>
      </c>
    </row>
    <row r="2" spans="1:41">
      <c r="B2" s="40" t="s">
        <v>0</v>
      </c>
      <c r="AD2" s="40"/>
    </row>
    <row r="3" spans="1:41" ht="32" customHeight="1">
      <c r="B3" s="122"/>
      <c r="C3" s="122"/>
      <c r="D3" s="150"/>
      <c r="E3" s="150"/>
      <c r="F3" s="150"/>
      <c r="G3" s="150"/>
      <c r="H3" s="150"/>
      <c r="I3" s="150"/>
      <c r="J3" s="573" t="s">
        <v>671</v>
      </c>
      <c r="K3" s="573"/>
      <c r="L3" s="254"/>
      <c r="M3" s="254"/>
      <c r="N3" s="254"/>
      <c r="O3" s="254"/>
      <c r="P3" s="254"/>
      <c r="Q3" s="122"/>
      <c r="R3" s="255"/>
      <c r="S3" s="122"/>
      <c r="T3" s="255"/>
      <c r="U3" s="575" t="s">
        <v>361</v>
      </c>
      <c r="V3" s="576"/>
      <c r="W3" s="576"/>
      <c r="X3" s="576"/>
      <c r="Y3" s="576"/>
      <c r="Z3" s="576"/>
      <c r="AA3" s="577"/>
      <c r="AB3" s="122"/>
      <c r="AD3" s="257" t="s">
        <v>558</v>
      </c>
      <c r="AE3" s="122"/>
      <c r="AF3" s="106"/>
      <c r="AG3" s="106"/>
      <c r="AH3" s="106"/>
      <c r="AI3" s="106"/>
      <c r="AJ3" s="106"/>
      <c r="AK3" s="106"/>
      <c r="AL3" s="106"/>
      <c r="AM3" s="106"/>
      <c r="AN3" s="106"/>
      <c r="AO3" s="106"/>
    </row>
    <row r="4" spans="1:41" ht="12" thickBot="1">
      <c r="B4" s="258" t="s">
        <v>1</v>
      </c>
      <c r="C4" s="258"/>
      <c r="D4" s="258"/>
      <c r="E4" s="258"/>
      <c r="F4" s="258"/>
      <c r="G4" s="258"/>
      <c r="H4" s="258"/>
      <c r="I4" s="258"/>
      <c r="J4" s="582"/>
      <c r="K4" s="582"/>
      <c r="L4" s="582"/>
      <c r="M4" s="582"/>
      <c r="N4" s="582"/>
      <c r="O4" s="582"/>
      <c r="P4" s="582"/>
      <c r="Q4" s="259"/>
      <c r="R4" s="259"/>
      <c r="S4" s="259"/>
      <c r="T4" s="259"/>
      <c r="U4" s="258"/>
      <c r="V4" s="258"/>
      <c r="W4" s="258"/>
      <c r="X4" s="258"/>
      <c r="Y4" s="258"/>
      <c r="Z4" s="258"/>
      <c r="AA4" s="258"/>
      <c r="AB4" s="258"/>
      <c r="AD4" s="259" t="s">
        <v>362</v>
      </c>
      <c r="AE4" s="259"/>
      <c r="AF4" s="259"/>
      <c r="AG4" s="259"/>
      <c r="AH4" s="259"/>
      <c r="AI4" s="259"/>
      <c r="AJ4" s="259"/>
      <c r="AK4" s="259"/>
      <c r="AL4" s="259"/>
      <c r="AM4" s="259"/>
      <c r="AN4" s="259"/>
      <c r="AO4" s="259"/>
    </row>
    <row r="5" spans="1:41" ht="63" customHeight="1">
      <c r="B5" s="596" t="s">
        <v>2</v>
      </c>
      <c r="C5" s="598" t="s">
        <v>344</v>
      </c>
      <c r="D5" s="173" t="s">
        <v>672</v>
      </c>
      <c r="E5" s="173" t="s">
        <v>673</v>
      </c>
      <c r="F5" s="173" t="s">
        <v>674</v>
      </c>
      <c r="G5" s="173" t="s">
        <v>675</v>
      </c>
      <c r="H5" s="173" t="s">
        <v>676</v>
      </c>
      <c r="I5" s="174" t="s">
        <v>677</v>
      </c>
      <c r="J5" s="580" t="s">
        <v>3</v>
      </c>
      <c r="K5" s="600"/>
      <c r="L5" s="601" t="s">
        <v>712</v>
      </c>
      <c r="M5" s="602"/>
      <c r="N5" s="603" t="s">
        <v>713</v>
      </c>
      <c r="O5" s="586" t="s">
        <v>4</v>
      </c>
      <c r="P5" s="587" t="s">
        <v>5</v>
      </c>
      <c r="Q5" s="583" t="s">
        <v>6</v>
      </c>
      <c r="R5" s="584"/>
      <c r="S5" s="584" t="s">
        <v>7</v>
      </c>
      <c r="T5" s="585"/>
      <c r="U5" s="580" t="s">
        <v>8</v>
      </c>
      <c r="V5" s="589" t="s">
        <v>9</v>
      </c>
      <c r="W5" s="589" t="s">
        <v>10</v>
      </c>
      <c r="X5" s="589"/>
      <c r="Y5" s="589"/>
      <c r="Z5" s="589"/>
      <c r="AA5" s="587" t="s">
        <v>588</v>
      </c>
      <c r="AB5" s="590" t="s">
        <v>714</v>
      </c>
      <c r="AD5" s="574" t="s">
        <v>2</v>
      </c>
      <c r="AE5" s="574" t="s">
        <v>363</v>
      </c>
      <c r="AF5" s="593" t="s">
        <v>628</v>
      </c>
      <c r="AG5" s="594"/>
      <c r="AH5" s="578" t="s">
        <v>679</v>
      </c>
      <c r="AI5" s="578" t="s">
        <v>680</v>
      </c>
      <c r="AJ5" s="578" t="s">
        <v>681</v>
      </c>
      <c r="AK5" s="578" t="s">
        <v>682</v>
      </c>
      <c r="AL5" s="578" t="s">
        <v>683</v>
      </c>
      <c r="AM5" s="578" t="s">
        <v>684</v>
      </c>
      <c r="AN5" s="593" t="s">
        <v>685</v>
      </c>
      <c r="AO5" s="591" t="s">
        <v>686</v>
      </c>
    </row>
    <row r="6" spans="1:41" s="94" customFormat="1" ht="89" customHeight="1">
      <c r="B6" s="597"/>
      <c r="C6" s="599"/>
      <c r="D6" s="177" t="s">
        <v>380</v>
      </c>
      <c r="E6" s="177" t="s">
        <v>382</v>
      </c>
      <c r="F6" s="177" t="s">
        <v>383</v>
      </c>
      <c r="G6" s="177" t="s">
        <v>384</v>
      </c>
      <c r="H6" s="177" t="s">
        <v>385</v>
      </c>
      <c r="I6" s="178" t="s">
        <v>646</v>
      </c>
      <c r="J6" s="261" t="s">
        <v>715</v>
      </c>
      <c r="K6" s="174" t="s">
        <v>716</v>
      </c>
      <c r="L6" s="262" t="s">
        <v>833</v>
      </c>
      <c r="M6" s="173" t="s">
        <v>717</v>
      </c>
      <c r="N6" s="604"/>
      <c r="O6" s="583"/>
      <c r="P6" s="588"/>
      <c r="Q6" s="260" t="s">
        <v>11</v>
      </c>
      <c r="R6" s="173" t="s">
        <v>12</v>
      </c>
      <c r="S6" s="173" t="s">
        <v>718</v>
      </c>
      <c r="T6" s="174" t="s">
        <v>719</v>
      </c>
      <c r="U6" s="581"/>
      <c r="V6" s="584"/>
      <c r="W6" s="177" t="s">
        <v>13</v>
      </c>
      <c r="X6" s="177" t="s">
        <v>244</v>
      </c>
      <c r="Y6" s="177" t="s">
        <v>14</v>
      </c>
      <c r="Z6" s="177" t="s">
        <v>15</v>
      </c>
      <c r="AA6" s="588"/>
      <c r="AB6" s="590"/>
      <c r="AD6" s="574"/>
      <c r="AE6" s="574"/>
      <c r="AF6" s="175" t="s">
        <v>690</v>
      </c>
      <c r="AG6" s="175" t="s">
        <v>691</v>
      </c>
      <c r="AH6" s="579"/>
      <c r="AI6" s="579"/>
      <c r="AJ6" s="579"/>
      <c r="AK6" s="579"/>
      <c r="AL6" s="579"/>
      <c r="AM6" s="579"/>
      <c r="AN6" s="595"/>
      <c r="AO6" s="592"/>
    </row>
    <row r="7" spans="1:41" s="94" customFormat="1">
      <c r="B7" s="263" t="s">
        <v>16</v>
      </c>
      <c r="C7" s="264"/>
      <c r="D7" s="265"/>
      <c r="E7" s="265"/>
      <c r="F7" s="265"/>
      <c r="G7" s="265"/>
      <c r="H7" s="265"/>
      <c r="I7" s="264"/>
      <c r="J7" s="266"/>
      <c r="K7" s="267"/>
      <c r="L7" s="268"/>
      <c r="M7" s="269"/>
      <c r="N7" s="270"/>
      <c r="O7" s="271"/>
      <c r="P7" s="272"/>
      <c r="Q7" s="273"/>
      <c r="R7" s="274"/>
      <c r="S7" s="265"/>
      <c r="T7" s="267"/>
      <c r="U7" s="266"/>
      <c r="V7" s="274"/>
      <c r="W7" s="265"/>
      <c r="X7" s="274"/>
      <c r="Y7" s="274"/>
      <c r="Z7" s="265"/>
      <c r="AA7" s="275"/>
      <c r="AB7" s="273"/>
      <c r="AD7" s="276" t="s">
        <v>353</v>
      </c>
      <c r="AE7" s="277"/>
      <c r="AF7" s="579"/>
      <c r="AG7" s="579"/>
      <c r="AH7" s="579"/>
      <c r="AI7" s="579"/>
      <c r="AJ7" s="579"/>
      <c r="AK7" s="183"/>
      <c r="AL7" s="183"/>
      <c r="AM7" s="183"/>
      <c r="AN7" s="278"/>
      <c r="AO7" s="279"/>
    </row>
    <row r="8" spans="1:41" s="94" customFormat="1" ht="48">
      <c r="B8" s="280">
        <v>1</v>
      </c>
      <c r="C8" s="281" t="s">
        <v>720</v>
      </c>
      <c r="D8" s="282" t="s">
        <v>19</v>
      </c>
      <c r="E8" s="283"/>
      <c r="F8" s="283"/>
      <c r="G8" s="283"/>
      <c r="H8" s="283"/>
      <c r="I8" s="284"/>
      <c r="J8" s="285" t="s">
        <v>245</v>
      </c>
      <c r="K8" s="286" t="s">
        <v>17</v>
      </c>
      <c r="L8" s="287" t="s">
        <v>19</v>
      </c>
      <c r="M8" s="288"/>
      <c r="N8" s="289" t="s">
        <v>332</v>
      </c>
      <c r="O8" s="290" t="s">
        <v>18</v>
      </c>
      <c r="P8" s="291" t="s">
        <v>18</v>
      </c>
      <c r="Q8" s="292" t="s">
        <v>19</v>
      </c>
      <c r="R8" s="293"/>
      <c r="S8" s="294" t="s">
        <v>19</v>
      </c>
      <c r="T8" s="286" t="s">
        <v>19</v>
      </c>
      <c r="U8" s="285" t="s">
        <v>19</v>
      </c>
      <c r="V8" s="293"/>
      <c r="W8" s="294"/>
      <c r="X8" s="293"/>
      <c r="Y8" s="293"/>
      <c r="Z8" s="294"/>
      <c r="AA8" s="295"/>
      <c r="AB8" s="296" t="s">
        <v>20</v>
      </c>
      <c r="AD8" s="297">
        <v>1</v>
      </c>
      <c r="AE8" s="298" t="s">
        <v>721</v>
      </c>
      <c r="AF8" s="282" t="s">
        <v>722</v>
      </c>
      <c r="AG8" s="282" t="s">
        <v>723</v>
      </c>
      <c r="AH8" s="294" t="s">
        <v>308</v>
      </c>
      <c r="AI8" s="294"/>
      <c r="AJ8" s="294"/>
      <c r="AK8" s="294"/>
      <c r="AL8" s="294"/>
      <c r="AM8" s="294"/>
      <c r="AN8" s="299"/>
      <c r="AO8" s="185"/>
    </row>
    <row r="9" spans="1:41" s="94" customFormat="1" ht="12">
      <c r="B9" s="280"/>
      <c r="C9" s="300" t="s">
        <v>724</v>
      </c>
      <c r="D9" s="301"/>
      <c r="E9" s="301"/>
      <c r="F9" s="301"/>
      <c r="G9" s="301"/>
      <c r="H9" s="301"/>
      <c r="I9" s="302"/>
      <c r="J9" s="303"/>
      <c r="K9" s="304"/>
      <c r="L9" s="305"/>
      <c r="M9" s="306"/>
      <c r="N9" s="307"/>
      <c r="O9" s="308"/>
      <c r="P9" s="309"/>
      <c r="Q9" s="310"/>
      <c r="R9" s="311"/>
      <c r="S9" s="312"/>
      <c r="T9" s="304"/>
      <c r="U9" s="303"/>
      <c r="V9" s="311"/>
      <c r="W9" s="312"/>
      <c r="X9" s="311"/>
      <c r="Y9" s="311"/>
      <c r="Z9" s="312"/>
      <c r="AA9" s="313"/>
      <c r="AB9" s="314"/>
      <c r="AD9" s="297"/>
      <c r="AE9" s="315" t="s">
        <v>725</v>
      </c>
      <c r="AF9" s="316"/>
      <c r="AG9" s="316"/>
      <c r="AH9" s="312"/>
      <c r="AI9" s="312"/>
      <c r="AJ9" s="312"/>
      <c r="AK9" s="312"/>
      <c r="AL9" s="312"/>
      <c r="AM9" s="312"/>
      <c r="AN9" s="317"/>
      <c r="AO9" s="318"/>
    </row>
    <row r="10" spans="1:41" s="94" customFormat="1">
      <c r="B10" s="263" t="s">
        <v>21</v>
      </c>
      <c r="C10" s="319"/>
      <c r="D10" s="265"/>
      <c r="E10" s="265"/>
      <c r="F10" s="265"/>
      <c r="G10" s="265"/>
      <c r="H10" s="265"/>
      <c r="I10" s="264"/>
      <c r="J10" s="320"/>
      <c r="K10" s="321"/>
      <c r="L10" s="268"/>
      <c r="M10" s="269"/>
      <c r="N10" s="322"/>
      <c r="O10" s="271"/>
      <c r="P10" s="272"/>
      <c r="Q10" s="271"/>
      <c r="R10" s="323"/>
      <c r="S10" s="269"/>
      <c r="T10" s="321"/>
      <c r="U10" s="324"/>
      <c r="V10" s="323"/>
      <c r="W10" s="269"/>
      <c r="X10" s="323"/>
      <c r="Y10" s="323"/>
      <c r="Z10" s="269"/>
      <c r="AA10" s="325"/>
      <c r="AB10" s="271"/>
      <c r="AD10" s="276" t="s">
        <v>352</v>
      </c>
      <c r="AE10" s="326"/>
      <c r="AF10" s="579"/>
      <c r="AG10" s="579"/>
      <c r="AH10" s="579"/>
      <c r="AI10" s="579"/>
      <c r="AJ10" s="579"/>
      <c r="AK10" s="183"/>
      <c r="AL10" s="183"/>
      <c r="AM10" s="183"/>
      <c r="AN10" s="184"/>
      <c r="AO10" s="185"/>
    </row>
    <row r="11" spans="1:41" s="96" customFormat="1" ht="48">
      <c r="B11" s="280">
        <v>1</v>
      </c>
      <c r="C11" s="327" t="s">
        <v>726</v>
      </c>
      <c r="D11" s="282" t="s">
        <v>19</v>
      </c>
      <c r="E11" s="113"/>
      <c r="F11" s="113"/>
      <c r="G11" s="113"/>
      <c r="H11" s="113"/>
      <c r="I11" s="328"/>
      <c r="J11" s="329" t="s">
        <v>22</v>
      </c>
      <c r="K11" s="330" t="s">
        <v>17</v>
      </c>
      <c r="L11" s="287" t="s">
        <v>19</v>
      </c>
      <c r="M11" s="288"/>
      <c r="N11" s="289" t="s">
        <v>332</v>
      </c>
      <c r="O11" s="290" t="s">
        <v>23</v>
      </c>
      <c r="P11" s="291" t="s">
        <v>340</v>
      </c>
      <c r="Q11" s="331" t="s">
        <v>19</v>
      </c>
      <c r="R11" s="332"/>
      <c r="S11" s="333" t="s">
        <v>19</v>
      </c>
      <c r="T11" s="330" t="s">
        <v>19</v>
      </c>
      <c r="U11" s="329"/>
      <c r="V11" s="332" t="s">
        <v>19</v>
      </c>
      <c r="W11" s="333"/>
      <c r="X11" s="332"/>
      <c r="Y11" s="332"/>
      <c r="Z11" s="333"/>
      <c r="AA11" s="334"/>
      <c r="AB11" s="335" t="s">
        <v>24</v>
      </c>
      <c r="AD11" s="297">
        <v>1</v>
      </c>
      <c r="AE11" s="125" t="s">
        <v>727</v>
      </c>
      <c r="AF11" s="282" t="s">
        <v>722</v>
      </c>
      <c r="AG11" s="282" t="s">
        <v>728</v>
      </c>
      <c r="AH11" s="294" t="s">
        <v>308</v>
      </c>
      <c r="AI11" s="294" t="s">
        <v>308</v>
      </c>
      <c r="AJ11" s="294" t="s">
        <v>308</v>
      </c>
      <c r="AK11" s="294" t="s">
        <v>309</v>
      </c>
      <c r="AL11" s="294" t="s">
        <v>309</v>
      </c>
      <c r="AM11" s="294" t="s">
        <v>308</v>
      </c>
      <c r="AN11" s="299" t="s">
        <v>307</v>
      </c>
      <c r="AO11" s="336" t="s">
        <v>729</v>
      </c>
    </row>
    <row r="12" spans="1:41" s="96" customFormat="1" ht="24">
      <c r="B12" s="280">
        <v>2</v>
      </c>
      <c r="C12" s="327" t="s">
        <v>341</v>
      </c>
      <c r="D12" s="282" t="s">
        <v>19</v>
      </c>
      <c r="E12" s="113"/>
      <c r="F12" s="113"/>
      <c r="G12" s="113"/>
      <c r="H12" s="113"/>
      <c r="I12" s="328"/>
      <c r="J12" s="285" t="s">
        <v>245</v>
      </c>
      <c r="K12" s="330" t="s">
        <v>17</v>
      </c>
      <c r="L12" s="287" t="s">
        <v>19</v>
      </c>
      <c r="M12" s="288"/>
      <c r="N12" s="289" t="s">
        <v>332</v>
      </c>
      <c r="O12" s="290" t="s">
        <v>23</v>
      </c>
      <c r="P12" s="291" t="s">
        <v>340</v>
      </c>
      <c r="Q12" s="331" t="s">
        <v>19</v>
      </c>
      <c r="R12" s="332"/>
      <c r="S12" s="333" t="s">
        <v>19</v>
      </c>
      <c r="T12" s="256" t="s">
        <v>245</v>
      </c>
      <c r="U12" s="329"/>
      <c r="V12" s="332" t="s">
        <v>19</v>
      </c>
      <c r="W12" s="333"/>
      <c r="X12" s="332"/>
      <c r="Y12" s="332"/>
      <c r="Z12" s="333"/>
      <c r="AA12" s="334"/>
      <c r="AB12" s="335" t="s">
        <v>25</v>
      </c>
      <c r="AC12" s="104"/>
      <c r="AD12" s="297">
        <v>2</v>
      </c>
      <c r="AE12" s="124" t="s">
        <v>346</v>
      </c>
      <c r="AF12" s="294" t="s">
        <v>308</v>
      </c>
      <c r="AG12" s="294" t="s">
        <v>308</v>
      </c>
      <c r="AH12" s="294" t="s">
        <v>308</v>
      </c>
      <c r="AI12" s="294" t="s">
        <v>22</v>
      </c>
      <c r="AJ12" s="294" t="s">
        <v>308</v>
      </c>
      <c r="AK12" s="294" t="s">
        <v>308</v>
      </c>
      <c r="AL12" s="294" t="s">
        <v>309</v>
      </c>
      <c r="AM12" s="294" t="s">
        <v>308</v>
      </c>
      <c r="AN12" s="299" t="s">
        <v>307</v>
      </c>
      <c r="AO12" s="185"/>
    </row>
    <row r="13" spans="1:41" s="94" customFormat="1" ht="72">
      <c r="B13" s="280">
        <v>3</v>
      </c>
      <c r="C13" s="281" t="s">
        <v>26</v>
      </c>
      <c r="D13" s="282" t="s">
        <v>19</v>
      </c>
      <c r="E13" s="282" t="s">
        <v>19</v>
      </c>
      <c r="F13" s="283"/>
      <c r="G13" s="283"/>
      <c r="H13" s="283"/>
      <c r="I13" s="284"/>
      <c r="J13" s="329" t="s">
        <v>22</v>
      </c>
      <c r="K13" s="330" t="s">
        <v>17</v>
      </c>
      <c r="L13" s="287" t="s">
        <v>19</v>
      </c>
      <c r="M13" s="288"/>
      <c r="N13" s="289" t="s">
        <v>332</v>
      </c>
      <c r="O13" s="290" t="s">
        <v>27</v>
      </c>
      <c r="P13" s="291" t="s">
        <v>340</v>
      </c>
      <c r="Q13" s="337"/>
      <c r="R13" s="332"/>
      <c r="S13" s="282" t="s">
        <v>245</v>
      </c>
      <c r="T13" s="256" t="s">
        <v>245</v>
      </c>
      <c r="U13" s="338"/>
      <c r="V13" s="332" t="s">
        <v>19</v>
      </c>
      <c r="W13" s="282"/>
      <c r="X13" s="332"/>
      <c r="Y13" s="332"/>
      <c r="Z13" s="282"/>
      <c r="AA13" s="334"/>
      <c r="AB13" s="337"/>
      <c r="AD13" s="297">
        <v>3</v>
      </c>
      <c r="AE13" s="298" t="s">
        <v>730</v>
      </c>
      <c r="AF13" s="294" t="s">
        <v>22</v>
      </c>
      <c r="AG13" s="282" t="s">
        <v>728</v>
      </c>
      <c r="AH13" s="294" t="s">
        <v>308</v>
      </c>
      <c r="AI13" s="294" t="s">
        <v>308</v>
      </c>
      <c r="AJ13" s="294" t="s">
        <v>308</v>
      </c>
      <c r="AK13" s="294" t="s">
        <v>308</v>
      </c>
      <c r="AL13" s="294" t="s">
        <v>660</v>
      </c>
      <c r="AM13" s="294" t="s">
        <v>308</v>
      </c>
      <c r="AN13" s="299" t="s">
        <v>307</v>
      </c>
      <c r="AO13" s="185"/>
    </row>
    <row r="14" spans="1:41" s="94" customFormat="1" ht="24">
      <c r="B14" s="280"/>
      <c r="C14" s="300" t="s">
        <v>731</v>
      </c>
      <c r="D14" s="301"/>
      <c r="E14" s="301"/>
      <c r="F14" s="301"/>
      <c r="G14" s="301"/>
      <c r="H14" s="301"/>
      <c r="I14" s="302"/>
      <c r="J14" s="303"/>
      <c r="K14" s="304"/>
      <c r="L14" s="305"/>
      <c r="M14" s="306"/>
      <c r="N14" s="307"/>
      <c r="O14" s="308"/>
      <c r="P14" s="309"/>
      <c r="Q14" s="310"/>
      <c r="R14" s="311"/>
      <c r="S14" s="312"/>
      <c r="T14" s="304"/>
      <c r="U14" s="303"/>
      <c r="V14" s="311"/>
      <c r="W14" s="312"/>
      <c r="X14" s="311"/>
      <c r="Y14" s="311"/>
      <c r="Z14" s="312"/>
      <c r="AA14" s="313"/>
      <c r="AB14" s="314"/>
      <c r="AD14" s="297"/>
      <c r="AE14" s="300" t="s">
        <v>732</v>
      </c>
      <c r="AF14" s="312" t="s">
        <v>22</v>
      </c>
      <c r="AG14" s="312" t="s">
        <v>22</v>
      </c>
      <c r="AH14" s="339"/>
      <c r="AI14" s="339"/>
      <c r="AJ14" s="339"/>
      <c r="AK14" s="339"/>
      <c r="AL14" s="339"/>
      <c r="AM14" s="339"/>
      <c r="AN14" s="317" t="s">
        <v>307</v>
      </c>
      <c r="AO14" s="318"/>
    </row>
    <row r="15" spans="1:41" s="94" customFormat="1" ht="12">
      <c r="B15" s="280">
        <v>4</v>
      </c>
      <c r="C15" s="340" t="s">
        <v>28</v>
      </c>
      <c r="D15" s="282" t="s">
        <v>19</v>
      </c>
      <c r="E15" s="282" t="s">
        <v>19</v>
      </c>
      <c r="F15" s="341"/>
      <c r="G15" s="341"/>
      <c r="H15" s="341"/>
      <c r="I15" s="342"/>
      <c r="J15" s="285" t="s">
        <v>245</v>
      </c>
      <c r="K15" s="286" t="s">
        <v>17</v>
      </c>
      <c r="L15" s="287" t="s">
        <v>19</v>
      </c>
      <c r="M15" s="288"/>
      <c r="N15" s="289" t="s">
        <v>332</v>
      </c>
      <c r="O15" s="290" t="s">
        <v>27</v>
      </c>
      <c r="P15" s="291" t="s">
        <v>340</v>
      </c>
      <c r="Q15" s="292"/>
      <c r="R15" s="293"/>
      <c r="S15" s="282" t="s">
        <v>245</v>
      </c>
      <c r="T15" s="256" t="s">
        <v>245</v>
      </c>
      <c r="U15" s="285"/>
      <c r="V15" s="293" t="s">
        <v>19</v>
      </c>
      <c r="W15" s="294"/>
      <c r="X15" s="293"/>
      <c r="Y15" s="293"/>
      <c r="Z15" s="294"/>
      <c r="AA15" s="295"/>
      <c r="AB15" s="292"/>
      <c r="AD15" s="297">
        <v>4</v>
      </c>
      <c r="AE15" s="343" t="s">
        <v>347</v>
      </c>
      <c r="AF15" s="294" t="s">
        <v>22</v>
      </c>
      <c r="AG15" s="294" t="s">
        <v>22</v>
      </c>
      <c r="AH15" s="294"/>
      <c r="AI15" s="294"/>
      <c r="AJ15" s="294"/>
      <c r="AK15" s="294"/>
      <c r="AL15" s="294" t="s">
        <v>308</v>
      </c>
      <c r="AM15" s="294" t="s">
        <v>308</v>
      </c>
      <c r="AN15" s="299" t="s">
        <v>307</v>
      </c>
      <c r="AO15" s="185"/>
    </row>
    <row r="16" spans="1:41" s="94" customFormat="1" ht="24">
      <c r="B16" s="280">
        <v>5</v>
      </c>
      <c r="C16" s="281" t="s">
        <v>29</v>
      </c>
      <c r="D16" s="282" t="s">
        <v>19</v>
      </c>
      <c r="E16" s="282" t="s">
        <v>19</v>
      </c>
      <c r="F16" s="283"/>
      <c r="G16" s="283"/>
      <c r="H16" s="283"/>
      <c r="I16" s="284"/>
      <c r="J16" s="285" t="s">
        <v>245</v>
      </c>
      <c r="K16" s="330" t="s">
        <v>17</v>
      </c>
      <c r="L16" s="287" t="s">
        <v>19</v>
      </c>
      <c r="M16" s="288"/>
      <c r="N16" s="289" t="s">
        <v>332</v>
      </c>
      <c r="O16" s="344" t="s">
        <v>27</v>
      </c>
      <c r="P16" s="291" t="s">
        <v>340</v>
      </c>
      <c r="Q16" s="337"/>
      <c r="R16" s="332"/>
      <c r="S16" s="282" t="s">
        <v>245</v>
      </c>
      <c r="T16" s="256" t="s">
        <v>245</v>
      </c>
      <c r="U16" s="338"/>
      <c r="V16" s="332" t="s">
        <v>19</v>
      </c>
      <c r="W16" s="282"/>
      <c r="X16" s="332"/>
      <c r="Y16" s="332"/>
      <c r="Z16" s="282"/>
      <c r="AA16" s="334"/>
      <c r="AB16" s="337"/>
      <c r="AC16" s="104"/>
      <c r="AD16" s="297">
        <v>5</v>
      </c>
      <c r="AE16" s="298" t="s">
        <v>348</v>
      </c>
      <c r="AF16" s="294" t="s">
        <v>22</v>
      </c>
      <c r="AG16" s="294" t="s">
        <v>22</v>
      </c>
      <c r="AH16" s="294"/>
      <c r="AI16" s="294"/>
      <c r="AJ16" s="294"/>
      <c r="AK16" s="294"/>
      <c r="AL16" s="294" t="s">
        <v>308</v>
      </c>
      <c r="AM16" s="294" t="s">
        <v>308</v>
      </c>
      <c r="AN16" s="299" t="s">
        <v>307</v>
      </c>
      <c r="AO16" s="185"/>
    </row>
    <row r="17" spans="2:41" s="94" customFormat="1" ht="12">
      <c r="B17" s="280"/>
      <c r="C17" s="300" t="s">
        <v>733</v>
      </c>
      <c r="D17" s="301"/>
      <c r="E17" s="301"/>
      <c r="F17" s="301"/>
      <c r="G17" s="301"/>
      <c r="H17" s="301"/>
      <c r="I17" s="302"/>
      <c r="J17" s="303"/>
      <c r="K17" s="304"/>
      <c r="L17" s="305"/>
      <c r="M17" s="306"/>
      <c r="N17" s="307"/>
      <c r="O17" s="308"/>
      <c r="P17" s="309"/>
      <c r="Q17" s="310"/>
      <c r="R17" s="311"/>
      <c r="S17" s="312"/>
      <c r="T17" s="304"/>
      <c r="U17" s="303"/>
      <c r="V17" s="311"/>
      <c r="W17" s="312"/>
      <c r="X17" s="311"/>
      <c r="Y17" s="311"/>
      <c r="Z17" s="312"/>
      <c r="AA17" s="313"/>
      <c r="AB17" s="314"/>
      <c r="AD17" s="297"/>
      <c r="AE17" s="315" t="s">
        <v>725</v>
      </c>
      <c r="AF17" s="312" t="s">
        <v>22</v>
      </c>
      <c r="AG17" s="312" t="s">
        <v>22</v>
      </c>
      <c r="AH17" s="339"/>
      <c r="AI17" s="339"/>
      <c r="AJ17" s="339"/>
      <c r="AK17" s="339"/>
      <c r="AL17" s="339"/>
      <c r="AM17" s="339"/>
      <c r="AN17" s="317" t="s">
        <v>307</v>
      </c>
      <c r="AO17" s="318"/>
    </row>
    <row r="18" spans="2:41" s="94" customFormat="1" ht="12">
      <c r="B18" s="280"/>
      <c r="C18" s="300" t="s">
        <v>734</v>
      </c>
      <c r="D18" s="301"/>
      <c r="E18" s="301"/>
      <c r="F18" s="301"/>
      <c r="G18" s="301"/>
      <c r="H18" s="301"/>
      <c r="I18" s="302"/>
      <c r="J18" s="303"/>
      <c r="K18" s="304"/>
      <c r="L18" s="305"/>
      <c r="M18" s="306"/>
      <c r="N18" s="307"/>
      <c r="O18" s="308"/>
      <c r="P18" s="309"/>
      <c r="Q18" s="310"/>
      <c r="R18" s="311"/>
      <c r="S18" s="312"/>
      <c r="T18" s="304"/>
      <c r="U18" s="303"/>
      <c r="V18" s="311"/>
      <c r="W18" s="312"/>
      <c r="X18" s="311"/>
      <c r="Y18" s="311"/>
      <c r="Z18" s="312"/>
      <c r="AA18" s="313"/>
      <c r="AB18" s="314"/>
      <c r="AD18" s="297"/>
      <c r="AE18" s="315" t="s">
        <v>734</v>
      </c>
      <c r="AF18" s="339"/>
      <c r="AG18" s="339"/>
      <c r="AH18" s="339"/>
      <c r="AI18" s="339"/>
      <c r="AJ18" s="339"/>
      <c r="AK18" s="339"/>
      <c r="AL18" s="339"/>
      <c r="AM18" s="339"/>
      <c r="AN18" s="317" t="s">
        <v>307</v>
      </c>
      <c r="AO18" s="318"/>
    </row>
    <row r="19" spans="2:41" s="94" customFormat="1">
      <c r="B19" s="263" t="s">
        <v>30</v>
      </c>
      <c r="C19" s="319"/>
      <c r="D19" s="265"/>
      <c r="E19" s="265"/>
      <c r="F19" s="265"/>
      <c r="G19" s="265"/>
      <c r="H19" s="265"/>
      <c r="I19" s="264"/>
      <c r="J19" s="320"/>
      <c r="K19" s="321"/>
      <c r="L19" s="268"/>
      <c r="M19" s="269"/>
      <c r="N19" s="322"/>
      <c r="O19" s="271"/>
      <c r="P19" s="272"/>
      <c r="Q19" s="271"/>
      <c r="R19" s="323"/>
      <c r="S19" s="269"/>
      <c r="T19" s="321"/>
      <c r="U19" s="324"/>
      <c r="V19" s="323"/>
      <c r="W19" s="269"/>
      <c r="X19" s="323"/>
      <c r="Y19" s="323"/>
      <c r="Z19" s="269"/>
      <c r="AA19" s="325"/>
      <c r="AB19" s="271"/>
      <c r="AD19" s="276" t="s">
        <v>351</v>
      </c>
      <c r="AE19" s="326"/>
      <c r="AF19" s="579"/>
      <c r="AG19" s="579"/>
      <c r="AH19" s="579"/>
      <c r="AI19" s="579"/>
      <c r="AJ19" s="579"/>
      <c r="AK19" s="183"/>
      <c r="AL19" s="183"/>
      <c r="AM19" s="183"/>
      <c r="AN19" s="184"/>
      <c r="AO19" s="185"/>
    </row>
    <row r="20" spans="2:41" s="96" customFormat="1" ht="36">
      <c r="B20" s="280">
        <v>1</v>
      </c>
      <c r="C20" s="327" t="s">
        <v>735</v>
      </c>
      <c r="D20" s="282" t="s">
        <v>19</v>
      </c>
      <c r="E20" s="282" t="s">
        <v>19</v>
      </c>
      <c r="F20" s="294"/>
      <c r="G20" s="113"/>
      <c r="H20" s="113"/>
      <c r="I20" s="328"/>
      <c r="J20" s="329" t="s">
        <v>22</v>
      </c>
      <c r="K20" s="330" t="s">
        <v>17</v>
      </c>
      <c r="L20" s="345" t="s">
        <v>736</v>
      </c>
      <c r="M20" s="346" t="s">
        <v>736</v>
      </c>
      <c r="N20" s="289" t="s">
        <v>332</v>
      </c>
      <c r="O20" s="290" t="s">
        <v>31</v>
      </c>
      <c r="P20" s="291" t="s">
        <v>340</v>
      </c>
      <c r="Q20" s="331" t="s">
        <v>19</v>
      </c>
      <c r="R20" s="332"/>
      <c r="S20" s="333" t="s">
        <v>19</v>
      </c>
      <c r="T20" s="256" t="s">
        <v>245</v>
      </c>
      <c r="U20" s="329"/>
      <c r="V20" s="347"/>
      <c r="W20" s="333" t="s">
        <v>19</v>
      </c>
      <c r="X20" s="332"/>
      <c r="Y20" s="332"/>
      <c r="Z20" s="333"/>
      <c r="AA20" s="334"/>
      <c r="AB20" s="335" t="s">
        <v>32</v>
      </c>
      <c r="AD20" s="297">
        <v>1</v>
      </c>
      <c r="AE20" s="125" t="s">
        <v>737</v>
      </c>
      <c r="AF20" s="294" t="s">
        <v>22</v>
      </c>
      <c r="AG20" s="294" t="s">
        <v>22</v>
      </c>
      <c r="AH20" s="294" t="s">
        <v>308</v>
      </c>
      <c r="AI20" s="294" t="s">
        <v>309</v>
      </c>
      <c r="AJ20" s="294" t="s">
        <v>309</v>
      </c>
      <c r="AK20" s="294" t="s">
        <v>309</v>
      </c>
      <c r="AL20" s="294" t="s">
        <v>309</v>
      </c>
      <c r="AM20" s="294" t="s">
        <v>308</v>
      </c>
      <c r="AN20" s="348" t="s">
        <v>630</v>
      </c>
      <c r="AO20" s="349" t="s">
        <v>630</v>
      </c>
    </row>
    <row r="21" spans="2:41" s="94" customFormat="1" ht="24">
      <c r="B21" s="280">
        <v>2</v>
      </c>
      <c r="C21" s="281" t="s">
        <v>738</v>
      </c>
      <c r="D21" s="283"/>
      <c r="E21" s="282" t="s">
        <v>739</v>
      </c>
      <c r="F21" s="282" t="s">
        <v>739</v>
      </c>
      <c r="G21" s="282" t="s">
        <v>739</v>
      </c>
      <c r="H21" s="282" t="s">
        <v>739</v>
      </c>
      <c r="I21" s="282" t="s">
        <v>739</v>
      </c>
      <c r="J21" s="329" t="s">
        <v>22</v>
      </c>
      <c r="K21" s="330" t="s">
        <v>17</v>
      </c>
      <c r="L21" s="350"/>
      <c r="M21" s="346" t="s">
        <v>19</v>
      </c>
      <c r="N21" s="289" t="s">
        <v>332</v>
      </c>
      <c r="O21" s="290" t="s">
        <v>33</v>
      </c>
      <c r="P21" s="291" t="s">
        <v>340</v>
      </c>
      <c r="Q21" s="331"/>
      <c r="R21" s="332" t="s">
        <v>19</v>
      </c>
      <c r="S21" s="333" t="s">
        <v>19</v>
      </c>
      <c r="T21" s="330" t="s">
        <v>19</v>
      </c>
      <c r="U21" s="329"/>
      <c r="V21" s="332"/>
      <c r="W21" s="333" t="s">
        <v>19</v>
      </c>
      <c r="X21" s="332"/>
      <c r="Y21" s="332"/>
      <c r="Z21" s="333"/>
      <c r="AA21" s="334"/>
      <c r="AB21" s="296" t="s">
        <v>34</v>
      </c>
      <c r="AC21" s="104"/>
      <c r="AD21" s="297">
        <v>2</v>
      </c>
      <c r="AE21" s="298" t="s">
        <v>740</v>
      </c>
      <c r="AF21" s="294" t="s">
        <v>22</v>
      </c>
      <c r="AG21" s="294" t="s">
        <v>22</v>
      </c>
      <c r="AH21" s="294" t="s">
        <v>308</v>
      </c>
      <c r="AI21" s="294" t="s">
        <v>308</v>
      </c>
      <c r="AJ21" s="294" t="s">
        <v>308</v>
      </c>
      <c r="AK21" s="294" t="s">
        <v>308</v>
      </c>
      <c r="AL21" s="294" t="s">
        <v>308</v>
      </c>
      <c r="AM21" s="294" t="s">
        <v>308</v>
      </c>
      <c r="AN21" s="299" t="s">
        <v>307</v>
      </c>
      <c r="AO21" s="349" t="s">
        <v>307</v>
      </c>
    </row>
    <row r="22" spans="2:41" s="94" customFormat="1" ht="12">
      <c r="B22" s="280">
        <v>3</v>
      </c>
      <c r="C22" s="340" t="s">
        <v>741</v>
      </c>
      <c r="D22" s="341"/>
      <c r="E22" s="294" t="s">
        <v>19</v>
      </c>
      <c r="F22" s="294" t="s">
        <v>19</v>
      </c>
      <c r="G22" s="341"/>
      <c r="H22" s="294" t="s">
        <v>19</v>
      </c>
      <c r="I22" s="342"/>
      <c r="J22" s="285" t="s">
        <v>245</v>
      </c>
      <c r="K22" s="330" t="s">
        <v>17</v>
      </c>
      <c r="L22" s="350"/>
      <c r="M22" s="346" t="s">
        <v>19</v>
      </c>
      <c r="N22" s="289" t="s">
        <v>332</v>
      </c>
      <c r="O22" s="290" t="s">
        <v>27</v>
      </c>
      <c r="P22" s="291" t="s">
        <v>340</v>
      </c>
      <c r="Q22" s="331"/>
      <c r="R22" s="332" t="s">
        <v>19</v>
      </c>
      <c r="S22" s="333" t="s">
        <v>19</v>
      </c>
      <c r="T22" s="256" t="s">
        <v>245</v>
      </c>
      <c r="U22" s="329"/>
      <c r="V22" s="332"/>
      <c r="W22" s="333" t="s">
        <v>19</v>
      </c>
      <c r="X22" s="332"/>
      <c r="Y22" s="332"/>
      <c r="Z22" s="333"/>
      <c r="AA22" s="334"/>
      <c r="AB22" s="296" t="s">
        <v>35</v>
      </c>
      <c r="AD22" s="297">
        <v>3</v>
      </c>
      <c r="AE22" s="351" t="s">
        <v>238</v>
      </c>
      <c r="AF22" s="294" t="s">
        <v>309</v>
      </c>
      <c r="AG22" s="294" t="s">
        <v>308</v>
      </c>
      <c r="AH22" s="294" t="s">
        <v>308</v>
      </c>
      <c r="AI22" s="294" t="s">
        <v>308</v>
      </c>
      <c r="AJ22" s="294" t="s">
        <v>309</v>
      </c>
      <c r="AK22" s="294" t="s">
        <v>309</v>
      </c>
      <c r="AL22" s="294" t="s">
        <v>308</v>
      </c>
      <c r="AM22" s="294" t="s">
        <v>308</v>
      </c>
      <c r="AN22" s="299" t="s">
        <v>307</v>
      </c>
      <c r="AO22" s="349" t="s">
        <v>307</v>
      </c>
    </row>
    <row r="23" spans="2:41" s="94" customFormat="1" ht="12">
      <c r="B23" s="280">
        <v>4</v>
      </c>
      <c r="C23" s="340" t="s">
        <v>742</v>
      </c>
      <c r="D23" s="341"/>
      <c r="E23" s="341"/>
      <c r="F23" s="294" t="s">
        <v>19</v>
      </c>
      <c r="G23" s="341"/>
      <c r="H23" s="341"/>
      <c r="I23" s="342"/>
      <c r="J23" s="285" t="s">
        <v>245</v>
      </c>
      <c r="K23" s="330" t="s">
        <v>17</v>
      </c>
      <c r="L23" s="350"/>
      <c r="M23" s="346" t="s">
        <v>19</v>
      </c>
      <c r="N23" s="289" t="s">
        <v>332</v>
      </c>
      <c r="O23" s="290" t="s">
        <v>36</v>
      </c>
      <c r="P23" s="291" t="s">
        <v>340</v>
      </c>
      <c r="Q23" s="331"/>
      <c r="R23" s="332" t="s">
        <v>19</v>
      </c>
      <c r="S23" s="333" t="s">
        <v>19</v>
      </c>
      <c r="T23" s="256" t="s">
        <v>245</v>
      </c>
      <c r="U23" s="329"/>
      <c r="V23" s="332"/>
      <c r="W23" s="333"/>
      <c r="X23" s="332"/>
      <c r="Y23" s="332" t="s">
        <v>19</v>
      </c>
      <c r="Z23" s="333"/>
      <c r="AA23" s="334"/>
      <c r="AB23" s="296" t="s">
        <v>37</v>
      </c>
      <c r="AD23" s="297">
        <v>4</v>
      </c>
      <c r="AE23" s="343" t="s">
        <v>743</v>
      </c>
      <c r="AF23" s="294" t="s">
        <v>309</v>
      </c>
      <c r="AG23" s="294" t="s">
        <v>308</v>
      </c>
      <c r="AH23" s="294" t="s">
        <v>308</v>
      </c>
      <c r="AI23" s="294" t="s">
        <v>308</v>
      </c>
      <c r="AJ23" s="294" t="s">
        <v>308</v>
      </c>
      <c r="AK23" s="294" t="s">
        <v>308</v>
      </c>
      <c r="AL23" s="294" t="s">
        <v>308</v>
      </c>
      <c r="AM23" s="294" t="s">
        <v>308</v>
      </c>
      <c r="AN23" s="299" t="s">
        <v>307</v>
      </c>
      <c r="AO23" s="349" t="s">
        <v>307</v>
      </c>
    </row>
    <row r="24" spans="2:41" s="94" customFormat="1" ht="84">
      <c r="B24" s="280">
        <v>5</v>
      </c>
      <c r="C24" s="281" t="s">
        <v>744</v>
      </c>
      <c r="D24" s="283"/>
      <c r="E24" s="282" t="s">
        <v>19</v>
      </c>
      <c r="F24" s="294" t="s">
        <v>19</v>
      </c>
      <c r="G24" s="282" t="s">
        <v>19</v>
      </c>
      <c r="H24" s="294" t="s">
        <v>19</v>
      </c>
      <c r="I24" s="352" t="s">
        <v>19</v>
      </c>
      <c r="J24" s="329" t="s">
        <v>22</v>
      </c>
      <c r="K24" s="330" t="s">
        <v>17</v>
      </c>
      <c r="L24" s="350"/>
      <c r="M24" s="346" t="s">
        <v>19</v>
      </c>
      <c r="N24" s="289" t="s">
        <v>332</v>
      </c>
      <c r="O24" s="290" t="s">
        <v>38</v>
      </c>
      <c r="P24" s="291" t="s">
        <v>340</v>
      </c>
      <c r="Q24" s="337"/>
      <c r="R24" s="332" t="s">
        <v>19</v>
      </c>
      <c r="S24" s="282" t="s">
        <v>19</v>
      </c>
      <c r="T24" s="330" t="s">
        <v>19</v>
      </c>
      <c r="U24" s="338"/>
      <c r="V24" s="332"/>
      <c r="W24" s="282"/>
      <c r="X24" s="332"/>
      <c r="Y24" s="332" t="s">
        <v>19</v>
      </c>
      <c r="Z24" s="282"/>
      <c r="AA24" s="334"/>
      <c r="AB24" s="296" t="s">
        <v>39</v>
      </c>
      <c r="AD24" s="297">
        <v>5</v>
      </c>
      <c r="AE24" s="298" t="s">
        <v>745</v>
      </c>
      <c r="AF24" s="294" t="s">
        <v>22</v>
      </c>
      <c r="AG24" s="294" t="s">
        <v>22</v>
      </c>
      <c r="AH24" s="294" t="s">
        <v>308</v>
      </c>
      <c r="AI24" s="294" t="s">
        <v>308</v>
      </c>
      <c r="AJ24" s="294" t="s">
        <v>309</v>
      </c>
      <c r="AK24" s="294" t="s">
        <v>308</v>
      </c>
      <c r="AL24" s="294" t="s">
        <v>308</v>
      </c>
      <c r="AM24" s="294" t="s">
        <v>308</v>
      </c>
      <c r="AN24" s="299" t="s">
        <v>307</v>
      </c>
      <c r="AO24" s="349" t="s">
        <v>307</v>
      </c>
    </row>
    <row r="25" spans="2:41" s="94" customFormat="1" ht="12">
      <c r="B25" s="280">
        <v>6</v>
      </c>
      <c r="C25" s="281" t="s">
        <v>746</v>
      </c>
      <c r="D25" s="283"/>
      <c r="E25" s="282"/>
      <c r="F25" s="282" t="s">
        <v>19</v>
      </c>
      <c r="G25" s="282" t="s">
        <v>19</v>
      </c>
      <c r="H25" s="283"/>
      <c r="I25" s="352" t="s">
        <v>19</v>
      </c>
      <c r="J25" s="329" t="s">
        <v>22</v>
      </c>
      <c r="K25" s="330" t="s">
        <v>17</v>
      </c>
      <c r="L25" s="350" t="s">
        <v>245</v>
      </c>
      <c r="M25" s="346" t="s">
        <v>19</v>
      </c>
      <c r="N25" s="289" t="s">
        <v>332</v>
      </c>
      <c r="O25" s="290" t="s">
        <v>27</v>
      </c>
      <c r="P25" s="291" t="s">
        <v>340</v>
      </c>
      <c r="Q25" s="331"/>
      <c r="R25" s="332" t="s">
        <v>19</v>
      </c>
      <c r="S25" s="333" t="s">
        <v>19</v>
      </c>
      <c r="T25" s="330" t="s">
        <v>19</v>
      </c>
      <c r="U25" s="329"/>
      <c r="V25" s="332"/>
      <c r="W25" s="333"/>
      <c r="X25" s="332"/>
      <c r="Y25" s="332" t="s">
        <v>19</v>
      </c>
      <c r="Z25" s="333"/>
      <c r="AA25" s="334"/>
      <c r="AB25" s="296" t="s">
        <v>40</v>
      </c>
      <c r="AD25" s="297">
        <v>6</v>
      </c>
      <c r="AE25" s="353" t="s">
        <v>317</v>
      </c>
      <c r="AF25" s="294" t="s">
        <v>308</v>
      </c>
      <c r="AG25" s="294" t="s">
        <v>308</v>
      </c>
      <c r="AH25" s="294" t="s">
        <v>22</v>
      </c>
      <c r="AI25" s="294" t="s">
        <v>345</v>
      </c>
      <c r="AJ25" s="294" t="s">
        <v>309</v>
      </c>
      <c r="AK25" s="294" t="s">
        <v>309</v>
      </c>
      <c r="AL25" s="294" t="s">
        <v>308</v>
      </c>
      <c r="AM25" s="294" t="s">
        <v>308</v>
      </c>
      <c r="AN25" s="299" t="s">
        <v>307</v>
      </c>
      <c r="AO25" s="349" t="s">
        <v>307</v>
      </c>
    </row>
    <row r="26" spans="2:41" s="94" customFormat="1" ht="96">
      <c r="B26" s="280">
        <v>7</v>
      </c>
      <c r="C26" s="281" t="s">
        <v>747</v>
      </c>
      <c r="D26" s="283"/>
      <c r="E26" s="283"/>
      <c r="F26" s="282" t="s">
        <v>19</v>
      </c>
      <c r="G26" s="282" t="s">
        <v>19</v>
      </c>
      <c r="H26" s="294" t="s">
        <v>19</v>
      </c>
      <c r="I26" s="352" t="s">
        <v>19</v>
      </c>
      <c r="J26" s="285" t="s">
        <v>245</v>
      </c>
      <c r="K26" s="330" t="s">
        <v>17</v>
      </c>
      <c r="L26" s="350"/>
      <c r="M26" s="346" t="s">
        <v>19</v>
      </c>
      <c r="N26" s="289" t="s">
        <v>332</v>
      </c>
      <c r="O26" s="290" t="s">
        <v>33</v>
      </c>
      <c r="P26" s="291" t="s">
        <v>340</v>
      </c>
      <c r="Q26" s="337"/>
      <c r="R26" s="332" t="s">
        <v>19</v>
      </c>
      <c r="S26" s="282" t="s">
        <v>19</v>
      </c>
      <c r="T26" s="330" t="s">
        <v>19</v>
      </c>
      <c r="U26" s="338"/>
      <c r="V26" s="332"/>
      <c r="W26" s="282"/>
      <c r="X26" s="332"/>
      <c r="Y26" s="332" t="s">
        <v>19</v>
      </c>
      <c r="Z26" s="282"/>
      <c r="AA26" s="334"/>
      <c r="AB26" s="296" t="s">
        <v>748</v>
      </c>
      <c r="AD26" s="297">
        <v>7</v>
      </c>
      <c r="AE26" s="298" t="s">
        <v>749</v>
      </c>
      <c r="AF26" s="294" t="s">
        <v>309</v>
      </c>
      <c r="AG26" s="294" t="s">
        <v>309</v>
      </c>
      <c r="AH26" s="294" t="s">
        <v>308</v>
      </c>
      <c r="AI26" s="294" t="s">
        <v>308</v>
      </c>
      <c r="AJ26" s="294" t="s">
        <v>345</v>
      </c>
      <c r="AK26" s="294" t="s">
        <v>345</v>
      </c>
      <c r="AL26" s="294" t="s">
        <v>22</v>
      </c>
      <c r="AM26" s="294" t="s">
        <v>308</v>
      </c>
      <c r="AN26" s="299" t="s">
        <v>307</v>
      </c>
      <c r="AO26" s="349" t="s">
        <v>307</v>
      </c>
    </row>
    <row r="27" spans="2:41" s="94" customFormat="1" ht="24">
      <c r="B27" s="280">
        <v>8</v>
      </c>
      <c r="C27" s="281" t="s">
        <v>750</v>
      </c>
      <c r="D27" s="283"/>
      <c r="E27" s="283"/>
      <c r="F27" s="282" t="s">
        <v>19</v>
      </c>
      <c r="G27" s="282" t="s">
        <v>19</v>
      </c>
      <c r="H27" s="294" t="s">
        <v>19</v>
      </c>
      <c r="I27" s="352" t="s">
        <v>19</v>
      </c>
      <c r="J27" s="329" t="s">
        <v>22</v>
      </c>
      <c r="K27" s="330" t="s">
        <v>17</v>
      </c>
      <c r="L27" s="350"/>
      <c r="M27" s="346" t="s">
        <v>19</v>
      </c>
      <c r="N27" s="289" t="s">
        <v>332</v>
      </c>
      <c r="O27" s="290" t="s">
        <v>27</v>
      </c>
      <c r="P27" s="291" t="s">
        <v>340</v>
      </c>
      <c r="Q27" s="331"/>
      <c r="R27" s="332" t="s">
        <v>19</v>
      </c>
      <c r="S27" s="333" t="s">
        <v>19</v>
      </c>
      <c r="T27" s="330" t="s">
        <v>19</v>
      </c>
      <c r="U27" s="329"/>
      <c r="V27" s="332"/>
      <c r="W27" s="333"/>
      <c r="X27" s="332"/>
      <c r="Y27" s="332"/>
      <c r="Z27" s="333" t="s">
        <v>19</v>
      </c>
      <c r="AA27" s="334"/>
      <c r="AB27" s="335" t="s">
        <v>41</v>
      </c>
      <c r="AD27" s="297">
        <v>8</v>
      </c>
      <c r="AE27" s="353" t="s">
        <v>751</v>
      </c>
      <c r="AF27" s="294" t="s">
        <v>22</v>
      </c>
      <c r="AG27" s="294" t="s">
        <v>22</v>
      </c>
      <c r="AH27" s="294" t="s">
        <v>308</v>
      </c>
      <c r="AI27" s="294" t="s">
        <v>308</v>
      </c>
      <c r="AJ27" s="294" t="s">
        <v>345</v>
      </c>
      <c r="AK27" s="294" t="s">
        <v>308</v>
      </c>
      <c r="AL27" s="294" t="s">
        <v>309</v>
      </c>
      <c r="AM27" s="294" t="s">
        <v>308</v>
      </c>
      <c r="AN27" s="352" t="s">
        <v>307</v>
      </c>
      <c r="AO27" s="349" t="s">
        <v>307</v>
      </c>
    </row>
    <row r="28" spans="2:41" s="94" customFormat="1" ht="24">
      <c r="B28" s="280">
        <v>9</v>
      </c>
      <c r="C28" s="281" t="s">
        <v>752</v>
      </c>
      <c r="D28" s="283"/>
      <c r="E28" s="283"/>
      <c r="F28" s="283"/>
      <c r="G28" s="283"/>
      <c r="H28" s="283"/>
      <c r="I28" s="284"/>
      <c r="J28" s="285" t="s">
        <v>245</v>
      </c>
      <c r="K28" s="330" t="s">
        <v>17</v>
      </c>
      <c r="L28" s="287" t="s">
        <v>736</v>
      </c>
      <c r="M28" s="287" t="s">
        <v>736</v>
      </c>
      <c r="N28" s="289" t="s">
        <v>332</v>
      </c>
      <c r="O28" s="290" t="s">
        <v>42</v>
      </c>
      <c r="P28" s="291" t="s">
        <v>340</v>
      </c>
      <c r="Q28" s="331"/>
      <c r="R28" s="332" t="s">
        <v>19</v>
      </c>
      <c r="S28" s="333" t="s">
        <v>19</v>
      </c>
      <c r="T28" s="256" t="s">
        <v>245</v>
      </c>
      <c r="U28" s="329"/>
      <c r="V28" s="332"/>
      <c r="W28" s="333"/>
      <c r="X28" s="354" t="s">
        <v>245</v>
      </c>
      <c r="Y28" s="332"/>
      <c r="Z28" s="333"/>
      <c r="AA28" s="334"/>
      <c r="AB28" s="335" t="s">
        <v>43</v>
      </c>
      <c r="AD28" s="297">
        <v>9</v>
      </c>
      <c r="AE28" s="298" t="s">
        <v>753</v>
      </c>
      <c r="AF28" s="294" t="s">
        <v>309</v>
      </c>
      <c r="AG28" s="294" t="s">
        <v>309</v>
      </c>
      <c r="AH28" s="294" t="s">
        <v>308</v>
      </c>
      <c r="AI28" s="294" t="s">
        <v>308</v>
      </c>
      <c r="AJ28" s="294" t="s">
        <v>22</v>
      </c>
      <c r="AK28" s="294" t="s">
        <v>308</v>
      </c>
      <c r="AL28" s="294" t="s">
        <v>308</v>
      </c>
      <c r="AM28" s="294" t="s">
        <v>308</v>
      </c>
      <c r="AN28" s="348" t="s">
        <v>630</v>
      </c>
      <c r="AO28" s="349" t="s">
        <v>630</v>
      </c>
    </row>
    <row r="29" spans="2:41" s="94" customFormat="1" ht="12">
      <c r="B29" s="280"/>
      <c r="C29" s="300" t="s">
        <v>754</v>
      </c>
      <c r="D29" s="301"/>
      <c r="E29" s="301"/>
      <c r="F29" s="301"/>
      <c r="G29" s="301"/>
      <c r="H29" s="301"/>
      <c r="I29" s="302"/>
      <c r="J29" s="303"/>
      <c r="K29" s="304"/>
      <c r="L29" s="305"/>
      <c r="M29" s="306"/>
      <c r="N29" s="307"/>
      <c r="O29" s="308"/>
      <c r="P29" s="309"/>
      <c r="Q29" s="310"/>
      <c r="R29" s="311"/>
      <c r="S29" s="312"/>
      <c r="T29" s="304"/>
      <c r="U29" s="303"/>
      <c r="V29" s="311"/>
      <c r="W29" s="312"/>
      <c r="X29" s="311"/>
      <c r="Y29" s="311"/>
      <c r="Z29" s="312"/>
      <c r="AA29" s="313"/>
      <c r="AB29" s="314"/>
      <c r="AD29" s="297"/>
      <c r="AE29" s="315" t="s">
        <v>725</v>
      </c>
      <c r="AF29" s="312" t="s">
        <v>22</v>
      </c>
      <c r="AG29" s="312" t="s">
        <v>22</v>
      </c>
      <c r="AH29" s="339"/>
      <c r="AI29" s="339"/>
      <c r="AJ29" s="339"/>
      <c r="AK29" s="339"/>
      <c r="AL29" s="339"/>
      <c r="AM29" s="339"/>
      <c r="AN29" s="317" t="s">
        <v>307</v>
      </c>
      <c r="AO29" s="318"/>
    </row>
    <row r="30" spans="2:41" s="94" customFormat="1" ht="12">
      <c r="B30" s="280"/>
      <c r="C30" s="300" t="s">
        <v>755</v>
      </c>
      <c r="D30" s="301"/>
      <c r="E30" s="301"/>
      <c r="F30" s="301"/>
      <c r="G30" s="301"/>
      <c r="H30" s="301"/>
      <c r="I30" s="302"/>
      <c r="J30" s="303"/>
      <c r="K30" s="304"/>
      <c r="L30" s="305"/>
      <c r="M30" s="306"/>
      <c r="N30" s="307"/>
      <c r="O30" s="308"/>
      <c r="P30" s="309"/>
      <c r="Q30" s="310"/>
      <c r="R30" s="311"/>
      <c r="S30" s="312"/>
      <c r="T30" s="304"/>
      <c r="U30" s="303"/>
      <c r="V30" s="311"/>
      <c r="W30" s="312"/>
      <c r="X30" s="311"/>
      <c r="Y30" s="311"/>
      <c r="Z30" s="312"/>
      <c r="AA30" s="313"/>
      <c r="AB30" s="314"/>
      <c r="AD30" s="297"/>
      <c r="AE30" s="315" t="s">
        <v>756</v>
      </c>
      <c r="AF30" s="312" t="s">
        <v>22</v>
      </c>
      <c r="AG30" s="312" t="s">
        <v>22</v>
      </c>
      <c r="AH30" s="312" t="s">
        <v>308</v>
      </c>
      <c r="AI30" s="312" t="s">
        <v>308</v>
      </c>
      <c r="AJ30" s="312" t="s">
        <v>308</v>
      </c>
      <c r="AK30" s="312" t="s">
        <v>308</v>
      </c>
      <c r="AL30" s="312" t="s">
        <v>308</v>
      </c>
      <c r="AM30" s="339"/>
      <c r="AN30" s="317" t="s">
        <v>307</v>
      </c>
      <c r="AO30" s="318"/>
    </row>
    <row r="31" spans="2:41" s="94" customFormat="1">
      <c r="B31" s="263" t="s">
        <v>459</v>
      </c>
      <c r="C31" s="319"/>
      <c r="D31" s="265"/>
      <c r="E31" s="265"/>
      <c r="F31" s="265"/>
      <c r="G31" s="265"/>
      <c r="H31" s="265"/>
      <c r="I31" s="264"/>
      <c r="J31" s="320"/>
      <c r="K31" s="321"/>
      <c r="L31" s="268"/>
      <c r="M31" s="269"/>
      <c r="N31" s="322"/>
      <c r="O31" s="271"/>
      <c r="P31" s="272"/>
      <c r="Q31" s="271"/>
      <c r="R31" s="323"/>
      <c r="S31" s="269"/>
      <c r="T31" s="321"/>
      <c r="U31" s="324"/>
      <c r="V31" s="323"/>
      <c r="W31" s="269"/>
      <c r="X31" s="323"/>
      <c r="Y31" s="323"/>
      <c r="Z31" s="269"/>
      <c r="AA31" s="325"/>
      <c r="AB31" s="271"/>
      <c r="AD31" s="276" t="s">
        <v>460</v>
      </c>
      <c r="AE31" s="326"/>
      <c r="AF31" s="579"/>
      <c r="AG31" s="579"/>
      <c r="AH31" s="579"/>
      <c r="AI31" s="579"/>
      <c r="AJ31" s="579"/>
      <c r="AK31" s="183"/>
      <c r="AL31" s="183"/>
      <c r="AM31" s="183"/>
      <c r="AN31" s="184"/>
      <c r="AO31" s="185"/>
    </row>
    <row r="32" spans="2:41" s="94" customFormat="1" ht="48">
      <c r="B32" s="280">
        <v>1</v>
      </c>
      <c r="C32" s="281" t="s">
        <v>757</v>
      </c>
      <c r="D32" s="283"/>
      <c r="E32" s="283"/>
      <c r="F32" s="283"/>
      <c r="G32" s="282" t="s">
        <v>19</v>
      </c>
      <c r="H32" s="283"/>
      <c r="I32" s="352" t="s">
        <v>19</v>
      </c>
      <c r="J32" s="285" t="s">
        <v>245</v>
      </c>
      <c r="K32" s="330" t="s">
        <v>17</v>
      </c>
      <c r="L32" s="350"/>
      <c r="M32" s="346" t="s">
        <v>19</v>
      </c>
      <c r="N32" s="289" t="s">
        <v>332</v>
      </c>
      <c r="O32" s="290" t="s">
        <v>44</v>
      </c>
      <c r="P32" s="291" t="s">
        <v>340</v>
      </c>
      <c r="Q32" s="331" t="s">
        <v>19</v>
      </c>
      <c r="R32" s="332"/>
      <c r="S32" s="333" t="s">
        <v>19</v>
      </c>
      <c r="T32" s="256" t="s">
        <v>245</v>
      </c>
      <c r="U32" s="355"/>
      <c r="V32" s="332"/>
      <c r="W32" s="333"/>
      <c r="X32" s="354" t="s">
        <v>245</v>
      </c>
      <c r="Y32" s="332"/>
      <c r="Z32" s="333"/>
      <c r="AA32" s="334" t="s">
        <v>19</v>
      </c>
      <c r="AB32" s="335" t="s">
        <v>45</v>
      </c>
      <c r="AD32" s="297">
        <v>1</v>
      </c>
      <c r="AE32" s="298" t="s">
        <v>758</v>
      </c>
      <c r="AF32" s="294" t="s">
        <v>308</v>
      </c>
      <c r="AG32" s="294" t="s">
        <v>308</v>
      </c>
      <c r="AH32" s="294" t="s">
        <v>308</v>
      </c>
      <c r="AI32" s="294"/>
      <c r="AJ32" s="294"/>
      <c r="AK32" s="294"/>
      <c r="AL32" s="294"/>
      <c r="AM32" s="294"/>
      <c r="AN32" s="299" t="s">
        <v>307</v>
      </c>
      <c r="AO32" s="349" t="s">
        <v>307</v>
      </c>
    </row>
    <row r="33" spans="2:41" s="94" customFormat="1" ht="12">
      <c r="B33" s="280"/>
      <c r="C33" s="300" t="s">
        <v>759</v>
      </c>
      <c r="D33" s="301"/>
      <c r="E33" s="301"/>
      <c r="F33" s="301"/>
      <c r="G33" s="301"/>
      <c r="H33" s="301"/>
      <c r="I33" s="302"/>
      <c r="J33" s="303"/>
      <c r="K33" s="304"/>
      <c r="L33" s="305"/>
      <c r="M33" s="306"/>
      <c r="N33" s="307"/>
      <c r="O33" s="308"/>
      <c r="P33" s="309"/>
      <c r="Q33" s="310"/>
      <c r="R33" s="311"/>
      <c r="S33" s="312"/>
      <c r="T33" s="304"/>
      <c r="U33" s="303"/>
      <c r="V33" s="311"/>
      <c r="W33" s="312"/>
      <c r="X33" s="311"/>
      <c r="Y33" s="311"/>
      <c r="Z33" s="312"/>
      <c r="AA33" s="313"/>
      <c r="AB33" s="314"/>
      <c r="AD33" s="297"/>
      <c r="AE33" s="315" t="s">
        <v>725</v>
      </c>
      <c r="AF33" s="312"/>
      <c r="AG33" s="312"/>
      <c r="AH33" s="312"/>
      <c r="AI33" s="312"/>
      <c r="AJ33" s="312"/>
      <c r="AK33" s="312"/>
      <c r="AL33" s="312"/>
      <c r="AM33" s="312"/>
      <c r="AN33" s="317"/>
      <c r="AO33" s="318"/>
    </row>
    <row r="34" spans="2:41" s="94" customFormat="1">
      <c r="B34" s="263" t="s">
        <v>46</v>
      </c>
      <c r="C34" s="319"/>
      <c r="D34" s="265"/>
      <c r="E34" s="265"/>
      <c r="F34" s="265"/>
      <c r="G34" s="265"/>
      <c r="H34" s="265"/>
      <c r="I34" s="264"/>
      <c r="J34" s="320"/>
      <c r="K34" s="321"/>
      <c r="L34" s="268"/>
      <c r="M34" s="269"/>
      <c r="N34" s="322"/>
      <c r="O34" s="271"/>
      <c r="P34" s="272"/>
      <c r="Q34" s="271"/>
      <c r="R34" s="323"/>
      <c r="S34" s="269"/>
      <c r="T34" s="321"/>
      <c r="U34" s="324"/>
      <c r="V34" s="323"/>
      <c r="W34" s="269"/>
      <c r="X34" s="323"/>
      <c r="Y34" s="323"/>
      <c r="Z34" s="269"/>
      <c r="AA34" s="325"/>
      <c r="AB34" s="271"/>
      <c r="AD34" s="276" t="s">
        <v>350</v>
      </c>
      <c r="AE34" s="326"/>
      <c r="AF34" s="579"/>
      <c r="AG34" s="579"/>
      <c r="AH34" s="579"/>
      <c r="AI34" s="579"/>
      <c r="AJ34" s="579"/>
      <c r="AK34" s="183"/>
      <c r="AL34" s="183"/>
      <c r="AM34" s="183"/>
      <c r="AN34" s="184"/>
      <c r="AO34" s="185"/>
    </row>
    <row r="35" spans="2:41" s="94" customFormat="1" ht="12">
      <c r="B35" s="280">
        <v>1</v>
      </c>
      <c r="C35" s="340" t="s">
        <v>760</v>
      </c>
      <c r="D35" s="341"/>
      <c r="E35" s="294" t="s">
        <v>19</v>
      </c>
      <c r="F35" s="294" t="s">
        <v>19</v>
      </c>
      <c r="G35" s="294" t="s">
        <v>19</v>
      </c>
      <c r="H35" s="341"/>
      <c r="I35" s="342"/>
      <c r="J35" s="285" t="s">
        <v>245</v>
      </c>
      <c r="K35" s="330" t="s">
        <v>17</v>
      </c>
      <c r="L35" s="350" t="s">
        <v>245</v>
      </c>
      <c r="M35" s="346" t="s">
        <v>19</v>
      </c>
      <c r="N35" s="289" t="s">
        <v>332</v>
      </c>
      <c r="O35" s="290" t="s">
        <v>27</v>
      </c>
      <c r="P35" s="291" t="s">
        <v>340</v>
      </c>
      <c r="Q35" s="331" t="s">
        <v>19</v>
      </c>
      <c r="R35" s="332"/>
      <c r="S35" s="333" t="s">
        <v>19</v>
      </c>
      <c r="T35" s="330" t="s">
        <v>19</v>
      </c>
      <c r="U35" s="355" t="s">
        <v>47</v>
      </c>
      <c r="V35" s="354" t="s">
        <v>232</v>
      </c>
      <c r="W35" s="354" t="s">
        <v>232</v>
      </c>
      <c r="X35" s="354" t="s">
        <v>245</v>
      </c>
      <c r="Y35" s="354" t="s">
        <v>232</v>
      </c>
      <c r="Z35" s="354" t="s">
        <v>232</v>
      </c>
      <c r="AA35" s="356" t="s">
        <v>232</v>
      </c>
      <c r="AB35" s="357" t="s">
        <v>48</v>
      </c>
      <c r="AD35" s="297">
        <v>1</v>
      </c>
      <c r="AE35" s="351" t="s">
        <v>349</v>
      </c>
      <c r="AF35" s="294" t="s">
        <v>308</v>
      </c>
      <c r="AG35" s="294" t="s">
        <v>308</v>
      </c>
      <c r="AH35" s="294" t="s">
        <v>308</v>
      </c>
      <c r="AI35" s="294" t="s">
        <v>308</v>
      </c>
      <c r="AJ35" s="294" t="s">
        <v>309</v>
      </c>
      <c r="AK35" s="294" t="s">
        <v>309</v>
      </c>
      <c r="AL35" s="294" t="s">
        <v>309</v>
      </c>
      <c r="AM35" s="294" t="s">
        <v>308</v>
      </c>
      <c r="AN35" s="299" t="s">
        <v>307</v>
      </c>
      <c r="AO35" s="349" t="s">
        <v>307</v>
      </c>
    </row>
    <row r="36" spans="2:41" s="94" customFormat="1" ht="96">
      <c r="B36" s="280">
        <v>2</v>
      </c>
      <c r="C36" s="281" t="s">
        <v>761</v>
      </c>
      <c r="D36" s="283"/>
      <c r="E36" s="283"/>
      <c r="F36" s="282" t="s">
        <v>19</v>
      </c>
      <c r="G36" s="282" t="s">
        <v>19</v>
      </c>
      <c r="H36" s="294" t="s">
        <v>19</v>
      </c>
      <c r="I36" s="352" t="s">
        <v>19</v>
      </c>
      <c r="J36" s="329" t="s">
        <v>22</v>
      </c>
      <c r="K36" s="330" t="s">
        <v>17</v>
      </c>
      <c r="L36" s="287" t="s">
        <v>736</v>
      </c>
      <c r="M36" s="287" t="s">
        <v>736</v>
      </c>
      <c r="N36" s="289" t="s">
        <v>332</v>
      </c>
      <c r="O36" s="290" t="s">
        <v>27</v>
      </c>
      <c r="P36" s="291" t="s">
        <v>340</v>
      </c>
      <c r="Q36" s="331" t="s">
        <v>19</v>
      </c>
      <c r="R36" s="332"/>
      <c r="S36" s="333" t="s">
        <v>19</v>
      </c>
      <c r="T36" s="256" t="s">
        <v>245</v>
      </c>
      <c r="U36" s="355" t="s">
        <v>47</v>
      </c>
      <c r="V36" s="354" t="s">
        <v>232</v>
      </c>
      <c r="W36" s="354" t="s">
        <v>232</v>
      </c>
      <c r="X36" s="354" t="s">
        <v>245</v>
      </c>
      <c r="Y36" s="354" t="s">
        <v>232</v>
      </c>
      <c r="Z36" s="354" t="s">
        <v>232</v>
      </c>
      <c r="AA36" s="356" t="s">
        <v>232</v>
      </c>
      <c r="AB36" s="357" t="s">
        <v>49</v>
      </c>
      <c r="AD36" s="297">
        <v>2</v>
      </c>
      <c r="AE36" s="298" t="s">
        <v>762</v>
      </c>
      <c r="AF36" s="294" t="s">
        <v>308</v>
      </c>
      <c r="AG36" s="294" t="s">
        <v>308</v>
      </c>
      <c r="AH36" s="294" t="s">
        <v>308</v>
      </c>
      <c r="AI36" s="294" t="s">
        <v>308</v>
      </c>
      <c r="AJ36" s="294" t="s">
        <v>308</v>
      </c>
      <c r="AK36" s="294" t="s">
        <v>308</v>
      </c>
      <c r="AL36" s="294" t="s">
        <v>308</v>
      </c>
      <c r="AM36" s="294" t="s">
        <v>308</v>
      </c>
      <c r="AN36" s="348" t="s">
        <v>630</v>
      </c>
      <c r="AO36" s="349" t="s">
        <v>630</v>
      </c>
    </row>
    <row r="37" spans="2:41" s="94" customFormat="1" ht="13" thickBot="1">
      <c r="B37" s="280">
        <v>3</v>
      </c>
      <c r="C37" s="340" t="s">
        <v>763</v>
      </c>
      <c r="D37" s="341"/>
      <c r="E37" s="341"/>
      <c r="F37" s="294" t="s">
        <v>19</v>
      </c>
      <c r="G37" s="341"/>
      <c r="H37" s="341"/>
      <c r="I37" s="299" t="s">
        <v>19</v>
      </c>
      <c r="J37" s="358" t="s">
        <v>22</v>
      </c>
      <c r="K37" s="359" t="s">
        <v>17</v>
      </c>
      <c r="L37" s="360" t="s">
        <v>19</v>
      </c>
      <c r="M37" s="361"/>
      <c r="N37" s="362" t="s">
        <v>332</v>
      </c>
      <c r="O37" s="363" t="s">
        <v>44</v>
      </c>
      <c r="P37" s="364" t="s">
        <v>340</v>
      </c>
      <c r="Q37" s="331" t="s">
        <v>19</v>
      </c>
      <c r="R37" s="332"/>
      <c r="S37" s="333" t="s">
        <v>19</v>
      </c>
      <c r="T37" s="330" t="s">
        <v>19</v>
      </c>
      <c r="U37" s="365" t="s">
        <v>47</v>
      </c>
      <c r="V37" s="366" t="s">
        <v>232</v>
      </c>
      <c r="W37" s="366" t="s">
        <v>232</v>
      </c>
      <c r="X37" s="366" t="s">
        <v>245</v>
      </c>
      <c r="Y37" s="366" t="s">
        <v>232</v>
      </c>
      <c r="Z37" s="366" t="s">
        <v>232</v>
      </c>
      <c r="AA37" s="367" t="s">
        <v>232</v>
      </c>
      <c r="AB37" s="357" t="s">
        <v>50</v>
      </c>
      <c r="AD37" s="297">
        <v>3</v>
      </c>
      <c r="AE37" s="351" t="s">
        <v>343</v>
      </c>
      <c r="AF37" s="294" t="s">
        <v>22</v>
      </c>
      <c r="AG37" s="294" t="s">
        <v>22</v>
      </c>
      <c r="AH37" s="294" t="s">
        <v>308</v>
      </c>
      <c r="AI37" s="294" t="s">
        <v>308</v>
      </c>
      <c r="AJ37" s="294" t="s">
        <v>309</v>
      </c>
      <c r="AK37" s="294" t="s">
        <v>308</v>
      </c>
      <c r="AL37" s="294" t="s">
        <v>308</v>
      </c>
      <c r="AM37" s="294" t="s">
        <v>308</v>
      </c>
      <c r="AN37" s="299" t="s">
        <v>307</v>
      </c>
      <c r="AO37" s="368" t="s">
        <v>307</v>
      </c>
    </row>
    <row r="38" spans="2:41">
      <c r="AF38" s="94"/>
      <c r="AG38" s="94"/>
      <c r="AH38" s="94"/>
      <c r="AI38" s="94"/>
      <c r="AJ38" s="94"/>
    </row>
    <row r="41" spans="2:41" ht="12">
      <c r="N41" s="369" t="s">
        <v>339</v>
      </c>
    </row>
    <row r="42" spans="2:41" ht="12">
      <c r="N42" s="370" t="s">
        <v>333</v>
      </c>
    </row>
    <row r="43" spans="2:41" ht="12">
      <c r="N43" s="370" t="s">
        <v>332</v>
      </c>
    </row>
    <row r="44" spans="2:41" ht="12">
      <c r="N44" s="371" t="s">
        <v>627</v>
      </c>
    </row>
  </sheetData>
  <mergeCells count="35">
    <mergeCell ref="B5:B6"/>
    <mergeCell ref="C5:C6"/>
    <mergeCell ref="J5:K5"/>
    <mergeCell ref="L5:M5"/>
    <mergeCell ref="N5:N6"/>
    <mergeCell ref="AA5:AA6"/>
    <mergeCell ref="AB5:AB6"/>
    <mergeCell ref="AO5:AO6"/>
    <mergeCell ref="AF34:AJ34"/>
    <mergeCell ref="AF7:AJ7"/>
    <mergeCell ref="AF10:AJ10"/>
    <mergeCell ref="AF19:AJ19"/>
    <mergeCell ref="AF31:AJ31"/>
    <mergeCell ref="AI5:AI6"/>
    <mergeCell ref="AJ5:AJ6"/>
    <mergeCell ref="AH5:AH6"/>
    <mergeCell ref="AM5:AM6"/>
    <mergeCell ref="AF5:AG5"/>
    <mergeCell ref="AN5:AN6"/>
    <mergeCell ref="J3:K3"/>
    <mergeCell ref="AD5:AD6"/>
    <mergeCell ref="U3:AA3"/>
    <mergeCell ref="AK5:AK6"/>
    <mergeCell ref="AL5:AL6"/>
    <mergeCell ref="U5:U6"/>
    <mergeCell ref="J4:K4"/>
    <mergeCell ref="L4:N4"/>
    <mergeCell ref="O4:P4"/>
    <mergeCell ref="Q5:R5"/>
    <mergeCell ref="S5:T5"/>
    <mergeCell ref="O5:O6"/>
    <mergeCell ref="P5:P6"/>
    <mergeCell ref="AE5:AE6"/>
    <mergeCell ref="V5:V6"/>
    <mergeCell ref="W5:Z5"/>
  </mergeCells>
  <conditionalFormatting sqref="D8:I37">
    <cfRule type="containsText" dxfId="220" priority="35" operator="containsText" text="X">
      <formula>NOT(ISERROR(SEARCH("X",D8)))</formula>
    </cfRule>
  </conditionalFormatting>
  <conditionalFormatting sqref="J8:K18">
    <cfRule type="containsText" dxfId="219" priority="2" operator="containsText" text="A">
      <formula>NOT(ISERROR(SEARCH("A",J8)))</formula>
    </cfRule>
    <cfRule type="containsText" dxfId="218" priority="1" operator="containsText" text="B">
      <formula>NOT(ISERROR(SEARCH("B",J8)))</formula>
    </cfRule>
  </conditionalFormatting>
  <conditionalFormatting sqref="J19:K28">
    <cfRule type="containsText" dxfId="217" priority="82" operator="containsText" text="B">
      <formula>NOT(ISERROR(SEARCH("B",J19)))</formula>
    </cfRule>
    <cfRule type="containsText" dxfId="216" priority="83" operator="containsText" text="A">
      <formula>NOT(ISERROR(SEARCH("A",J19)))</formula>
    </cfRule>
  </conditionalFormatting>
  <conditionalFormatting sqref="J27:K27">
    <cfRule type="containsText" dxfId="215" priority="76" operator="containsText" text="B">
      <formula>NOT(ISERROR(SEARCH("B",J27)))</formula>
    </cfRule>
    <cfRule type="containsText" dxfId="214" priority="77" operator="containsText" text="A">
      <formula>NOT(ISERROR(SEARCH("A",J27)))</formula>
    </cfRule>
  </conditionalFormatting>
  <conditionalFormatting sqref="J29:K37">
    <cfRule type="containsText" dxfId="213" priority="45" operator="containsText" text="B">
      <formula>NOT(ISERROR(SEARCH("B",J29)))</formula>
    </cfRule>
    <cfRule type="containsText" dxfId="212" priority="46" operator="containsText" text="A">
      <formula>NOT(ISERROR(SEARCH("A",J29)))</formula>
    </cfRule>
  </conditionalFormatting>
  <conditionalFormatting sqref="L8:M37">
    <cfRule type="containsText" dxfId="211" priority="47" operator="containsText" text="X">
      <formula>NOT(ISERROR(SEARCH("X",L8)))</formula>
    </cfRule>
  </conditionalFormatting>
  <conditionalFormatting sqref="N8:N37">
    <cfRule type="containsText" dxfId="210" priority="49" operator="containsText" text="NIE">
      <formula>NOT(ISERROR(SEARCH("NIE",N8)))</formula>
    </cfRule>
    <cfRule type="containsText" dxfId="209" priority="48" operator="containsText" text="ÁNO">
      <formula>NOT(ISERROR(SEARCH("ÁNO",N8)))</formula>
    </cfRule>
    <cfRule type="containsText" dxfId="208" priority="34" operator="containsText" text="N/A">
      <formula>NOT(ISERROR(SEARCH("N/A",N8)))</formula>
    </cfRule>
  </conditionalFormatting>
  <conditionalFormatting sqref="N42:N43">
    <cfRule type="containsText" dxfId="207" priority="107" operator="containsText" text="NIE">
      <formula>NOT(ISERROR(SEARCH("NIE",N42)))</formula>
    </cfRule>
    <cfRule type="containsText" dxfId="206" priority="106" operator="containsText" text="ÁNO">
      <formula>NOT(ISERROR(SEARCH("ÁNO",N42)))</formula>
    </cfRule>
  </conditionalFormatting>
  <conditionalFormatting sqref="Q7:R14">
    <cfRule type="containsText" dxfId="205" priority="16" operator="containsText" text="X">
      <formula>NOT(ISERROR(SEARCH("X",Q7)))</formula>
    </cfRule>
  </conditionalFormatting>
  <conditionalFormatting sqref="Q14:R14">
    <cfRule type="containsText" dxfId="204" priority="17" operator="containsText" text="B">
      <formula>NOT(ISERROR(SEARCH("B",Q14)))</formula>
    </cfRule>
    <cfRule type="containsText" dxfId="203" priority="18" operator="containsText" text="A">
      <formula>NOT(ISERROR(SEARCH("A",Q14)))</formula>
    </cfRule>
  </conditionalFormatting>
  <conditionalFormatting sqref="Q30:T32">
    <cfRule type="containsText" dxfId="202" priority="61" operator="containsText" text="B">
      <formula>NOT(ISERROR(SEARCH("B",Q30)))</formula>
    </cfRule>
    <cfRule type="containsText" dxfId="201" priority="62" operator="containsText" text="A">
      <formula>NOT(ISERROR(SEARCH("A",Q30)))</formula>
    </cfRule>
  </conditionalFormatting>
  <conditionalFormatting sqref="Q30:T37">
    <cfRule type="containsText" dxfId="200" priority="60" operator="containsText" text="X">
      <formula>NOT(ISERROR(SEARCH("X",Q30)))</formula>
    </cfRule>
  </conditionalFormatting>
  <conditionalFormatting sqref="Q33:W33">
    <cfRule type="containsText" dxfId="199" priority="116" operator="containsText" text="B">
      <formula>NOT(ISERROR(SEARCH("B",Q33)))</formula>
    </cfRule>
    <cfRule type="containsText" dxfId="198" priority="117" operator="containsText" text="A">
      <formula>NOT(ISERROR(SEARCH("A",Q33)))</formula>
    </cfRule>
  </conditionalFormatting>
  <conditionalFormatting sqref="Q8:X13">
    <cfRule type="containsText" dxfId="197" priority="165" operator="containsText" text="B">
      <formula>NOT(ISERROR(SEARCH("B",Q8)))</formula>
    </cfRule>
    <cfRule type="containsText" dxfId="196" priority="166" operator="containsText" text="A">
      <formula>NOT(ISERROR(SEARCH("A",Q8)))</formula>
    </cfRule>
  </conditionalFormatting>
  <conditionalFormatting sqref="Q19:X28 Y19:AB19">
    <cfRule type="containsText" dxfId="195" priority="248" operator="containsText" text="X">
      <formula>NOT(ISERROR(SEARCH("X",Q19)))</formula>
    </cfRule>
  </conditionalFormatting>
  <conditionalFormatting sqref="Q17:AA18">
    <cfRule type="containsText" dxfId="194" priority="88" operator="containsText" text="B">
      <formula>NOT(ISERROR(SEARCH("B",Q17)))</formula>
    </cfRule>
    <cfRule type="containsText" dxfId="193" priority="87" operator="containsText" text="X">
      <formula>NOT(ISERROR(SEARCH("X",Q17)))</formula>
    </cfRule>
    <cfRule type="containsText" dxfId="192" priority="89" operator="containsText" text="A">
      <formula>NOT(ISERROR(SEARCH("A",Q17)))</formula>
    </cfRule>
  </conditionalFormatting>
  <conditionalFormatting sqref="Q27:AA27">
    <cfRule type="containsText" dxfId="191" priority="175" operator="containsText" text="X">
      <formula>NOT(ISERROR(SEARCH("X",Q27)))</formula>
    </cfRule>
    <cfRule type="containsText" dxfId="190" priority="176" operator="containsText" text="B">
      <formula>NOT(ISERROR(SEARCH("B",Q27)))</formula>
    </cfRule>
    <cfRule type="containsText" dxfId="189" priority="177" operator="containsText" text="A">
      <formula>NOT(ISERROR(SEARCH("A",Q27)))</formula>
    </cfRule>
  </conditionalFormatting>
  <conditionalFormatting sqref="Q29:AA29">
    <cfRule type="containsText" dxfId="188" priority="130" operator="containsText" text="A">
      <formula>NOT(ISERROR(SEARCH("A",Q29)))</formula>
    </cfRule>
    <cfRule type="containsText" dxfId="187" priority="129" operator="containsText" text="B">
      <formula>NOT(ISERROR(SEARCH("B",Q29)))</formula>
    </cfRule>
    <cfRule type="containsText" dxfId="186" priority="128" operator="containsText" text="X">
      <formula>NOT(ISERROR(SEARCH("X",Q29)))</formula>
    </cfRule>
  </conditionalFormatting>
  <conditionalFormatting sqref="Q15:AB16">
    <cfRule type="containsText" dxfId="185" priority="178" operator="containsText" text="X">
      <formula>NOT(ISERROR(SEARCH("X",Q15)))</formula>
    </cfRule>
    <cfRule type="containsText" dxfId="184" priority="181" operator="containsText" text="B">
      <formula>NOT(ISERROR(SEARCH("B",Q15)))</formula>
    </cfRule>
    <cfRule type="containsText" dxfId="183" priority="182" operator="containsText" text="A">
      <formula>NOT(ISERROR(SEARCH("A",Q15)))</formula>
    </cfRule>
  </conditionalFormatting>
  <conditionalFormatting sqref="S8:X13">
    <cfRule type="containsText" dxfId="182" priority="164" operator="containsText" text="X">
      <formula>NOT(ISERROR(SEARCH("X",S8)))</formula>
    </cfRule>
  </conditionalFormatting>
  <conditionalFormatting sqref="S14:AA14">
    <cfRule type="containsText" dxfId="181" priority="4" operator="containsText" text="B">
      <formula>NOT(ISERROR(SEARCH("B",S14)))</formula>
    </cfRule>
    <cfRule type="containsText" dxfId="180" priority="5" operator="containsText" text="A">
      <formula>NOT(ISERROR(SEARCH("A",S14)))</formula>
    </cfRule>
    <cfRule type="containsText" dxfId="179" priority="3" operator="containsText" text="X">
      <formula>NOT(ISERROR(SEARCH("X",S14)))</formula>
    </cfRule>
  </conditionalFormatting>
  <conditionalFormatting sqref="U30:W30">
    <cfRule type="containsText" dxfId="178" priority="54" operator="containsText" text="B">
      <formula>NOT(ISERROR(SEARCH("B",U30)))</formula>
    </cfRule>
    <cfRule type="containsText" dxfId="177" priority="55" operator="containsText" text="A">
      <formula>NOT(ISERROR(SEARCH("A",U30)))</formula>
    </cfRule>
  </conditionalFormatting>
  <conditionalFormatting sqref="V32 U34:AB34">
    <cfRule type="containsText" dxfId="176" priority="219" operator="containsText" text="B">
      <formula>NOT(ISERROR(SEARCH("B",U32)))</formula>
    </cfRule>
    <cfRule type="containsText" dxfId="175" priority="220" operator="containsText" text="A">
      <formula>NOT(ISERROR(SEARCH("A",U32)))</formula>
    </cfRule>
  </conditionalFormatting>
  <conditionalFormatting sqref="X30">
    <cfRule type="containsText" dxfId="174" priority="51" operator="containsText" text="B">
      <formula>NOT(ISERROR(SEARCH("B",X30)))</formula>
    </cfRule>
    <cfRule type="containsText" dxfId="173" priority="52" operator="containsText" text="A">
      <formula>NOT(ISERROR(SEARCH("A",X30)))</formula>
    </cfRule>
  </conditionalFormatting>
  <conditionalFormatting sqref="X30:X33">
    <cfRule type="containsText" dxfId="172" priority="50" operator="containsText" text="X">
      <formula>NOT(ISERROR(SEARCH("X",X30)))</formula>
    </cfRule>
  </conditionalFormatting>
  <conditionalFormatting sqref="X33">
    <cfRule type="containsText" dxfId="171" priority="111" operator="containsText" text="B">
      <formula>NOT(ISERROR(SEARCH("B",X33)))</formula>
    </cfRule>
    <cfRule type="containsText" dxfId="170" priority="112" operator="containsText" text="A">
      <formula>NOT(ISERROR(SEARCH("A",X33)))</formula>
    </cfRule>
  </conditionalFormatting>
  <conditionalFormatting sqref="X35:X36">
    <cfRule type="containsText" dxfId="169" priority="169" operator="containsText" text="X">
      <formula>NOT(ISERROR(SEARCH("X",X35)))</formula>
    </cfRule>
    <cfRule type="containsText" dxfId="168" priority="170" operator="containsText" text="B">
      <formula>NOT(ISERROR(SEARCH("B",X35)))</formula>
    </cfRule>
    <cfRule type="containsText" dxfId="167" priority="171" operator="containsText" text="A">
      <formula>NOT(ISERROR(SEARCH("A",X35)))</formula>
    </cfRule>
  </conditionalFormatting>
  <conditionalFormatting sqref="Y8:AA12">
    <cfRule type="containsText" dxfId="166" priority="221" operator="containsText" text="B">
      <formula>NOT(ISERROR(SEARCH("B",Y8)))</formula>
    </cfRule>
    <cfRule type="containsText" dxfId="165" priority="222" operator="containsText" text="A">
      <formula>NOT(ISERROR(SEARCH("A",Y8)))</formula>
    </cfRule>
  </conditionalFormatting>
  <conditionalFormatting sqref="Y20:AA28 Y8:AA9 Y10:AB10 Y11:AA12 Y13:AB13 Y31:AB31 V32:W32 U34:AB34">
    <cfRule type="containsText" dxfId="164" priority="216" operator="containsText" text="X">
      <formula>NOT(ISERROR(SEARCH("X",U8)))</formula>
    </cfRule>
  </conditionalFormatting>
  <conditionalFormatting sqref="Y30:AA30 U30:W31">
    <cfRule type="containsText" dxfId="163" priority="53" operator="containsText" text="X">
      <formula>NOT(ISERROR(SEARCH("X",U30)))</formula>
    </cfRule>
  </conditionalFormatting>
  <conditionalFormatting sqref="Y30:AA30">
    <cfRule type="containsText" dxfId="162" priority="56" operator="containsText" text="B">
      <formula>NOT(ISERROR(SEARCH("B",Y30)))</formula>
    </cfRule>
    <cfRule type="containsText" dxfId="161" priority="57" operator="containsText" text="A">
      <formula>NOT(ISERROR(SEARCH("A",Y30)))</formula>
    </cfRule>
  </conditionalFormatting>
  <conditionalFormatting sqref="Y32:AA33 U33:W33">
    <cfRule type="containsText" dxfId="160" priority="115" operator="containsText" text="X">
      <formula>NOT(ISERROR(SEARCH("X",U32)))</formula>
    </cfRule>
  </conditionalFormatting>
  <conditionalFormatting sqref="Y33:AA33">
    <cfRule type="containsText" dxfId="159" priority="119" operator="containsText" text="A">
      <formula>NOT(ISERROR(SEARCH("A",Y33)))</formula>
    </cfRule>
    <cfRule type="containsText" dxfId="158" priority="118" operator="containsText" text="B">
      <formula>NOT(ISERROR(SEARCH("B",Y33)))</formula>
    </cfRule>
  </conditionalFormatting>
  <conditionalFormatting sqref="Y13:AB13">
    <cfRule type="containsText" dxfId="157" priority="223" operator="containsText" text="B">
      <formula>NOT(ISERROR(SEARCH("B",Y13)))</formula>
    </cfRule>
    <cfRule type="containsText" dxfId="156" priority="224" operator="containsText" text="A">
      <formula>NOT(ISERROR(SEARCH("A",Y13)))</formula>
    </cfRule>
  </conditionalFormatting>
  <conditionalFormatting sqref="AB10 AB31">
    <cfRule type="containsText" dxfId="155" priority="231" operator="containsText" text="B">
      <formula>NOT(ISERROR(SEARCH("B",AB10)))</formula>
    </cfRule>
    <cfRule type="containsText" dxfId="154" priority="232" operator="containsText" text="A">
      <formula>NOT(ISERROR(SEARCH("A",AB10)))</formula>
    </cfRule>
  </conditionalFormatting>
  <conditionalFormatting sqref="AB19 Q19:AA28 U31:V31 W31:AA32 Q34:T37">
    <cfRule type="containsText" dxfId="153" priority="250" operator="containsText" text="A">
      <formula>NOT(ISERROR(SEARCH("A",Q19)))</formula>
    </cfRule>
  </conditionalFormatting>
  <conditionalFormatting sqref="AB19 Q19:AA28 W31:AA32 Q34:T37 U31:V31">
    <cfRule type="containsText" dxfId="152" priority="249" operator="containsText" text="B">
      <formula>NOT(ISERROR(SEARCH("B",Q19)))</formula>
    </cfRule>
  </conditionalFormatting>
  <conditionalFormatting sqref="AN20">
    <cfRule type="containsText" dxfId="151" priority="23" operator="containsText" text="X">
      <formula>NOT(ISERROR(SEARCH("X",AN20)))</formula>
    </cfRule>
  </conditionalFormatting>
  <conditionalFormatting sqref="AN28">
    <cfRule type="containsText" dxfId="150" priority="21" operator="containsText" text="X">
      <formula>NOT(ISERROR(SEARCH("X",AN28)))</formula>
    </cfRule>
  </conditionalFormatting>
  <conditionalFormatting sqref="AN36">
    <cfRule type="containsText" dxfId="149" priority="19" operator="containsText" text="X">
      <formula>NOT(ISERROR(SEARCH("X",AN36)))</formula>
    </cfRule>
  </conditionalFormatting>
  <conditionalFormatting sqref="AO20:AO28">
    <cfRule type="containsText" dxfId="148" priority="22" operator="containsText" text="X">
      <formula>NOT(ISERROR(SEARCH("X",AO20)))</formula>
    </cfRule>
  </conditionalFormatting>
  <conditionalFormatting sqref="AO32">
    <cfRule type="containsText" dxfId="147" priority="26" operator="containsText" text="X">
      <formula>NOT(ISERROR(SEARCH("X",AO32)))</formula>
    </cfRule>
  </conditionalFormatting>
  <conditionalFormatting sqref="AO35:AO36">
    <cfRule type="containsText" dxfId="146" priority="20" operator="containsText" text="X">
      <formula>NOT(ISERROR(SEARCH("X",AO35)))</formula>
    </cfRule>
  </conditionalFormatting>
  <dataValidations count="1">
    <dataValidation type="list" allowBlank="1" showInputMessage="1" showErrorMessage="1" sqref="N8 N35:N37 N32 N20:N28 N11:N13 N15:N16" xr:uid="{D08D2ACC-9245-9F41-9FD2-E07193C30091}">
      <formula1>$N$42:$N$44</formula1>
    </dataValidation>
  </dataValidations>
  <hyperlinks>
    <hyperlink ref="A1" location="PREHĽAD!A1" display="SPäŤ" xr:uid="{9ECC6126-59A9-164A-B7C1-C20129FBFB1F}"/>
  </hyperlinks>
  <pageMargins left="0.25" right="0.25" top="0.75" bottom="0.75" header="0.3" footer="0.3"/>
  <pageSetup paperSize="9" scale="50" orientation="portrait" horizontalDpi="0" verticalDpi="0"/>
  <ignoredErrors>
    <ignoredError sqref="O11:O12 O23 O32 O37"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pageSetUpPr fitToPage="1"/>
  </sheetPr>
  <dimension ref="A1:J33"/>
  <sheetViews>
    <sheetView showGridLines="0" zoomScale="80" zoomScaleNormal="80" workbookViewId="0">
      <pane xSplit="3" ySplit="5" topLeftCell="D6" activePane="bottomRight" state="frozen"/>
      <selection pane="topRight" activeCell="D1" sqref="D1"/>
      <selection pane="bottomLeft" activeCell="A5" sqref="A5"/>
      <selection pane="bottomRight" activeCell="C6" sqref="C6"/>
    </sheetView>
  </sheetViews>
  <sheetFormatPr baseColWidth="10" defaultColWidth="10.83203125" defaultRowHeight="15"/>
  <cols>
    <col min="1" max="1" width="6.33203125" style="373" customWidth="1"/>
    <col min="2" max="2" width="39.33203125" style="373" customWidth="1"/>
    <col min="3" max="3" width="148.83203125" style="373" customWidth="1"/>
    <col min="4" max="6" width="17.1640625" style="373" customWidth="1"/>
    <col min="7" max="7" width="15" style="373" customWidth="1"/>
    <col min="8" max="10" width="17.1640625" style="373" customWidth="1"/>
    <col min="11" max="16384" width="10.83203125" style="373"/>
  </cols>
  <sheetData>
    <row r="1" spans="1:10">
      <c r="A1" s="372" t="s">
        <v>586</v>
      </c>
    </row>
    <row r="2" spans="1:10" ht="16">
      <c r="B2" s="374" t="s">
        <v>51</v>
      </c>
    </row>
    <row r="4" spans="1:10" s="375" customFormat="1">
      <c r="B4" s="376" t="s">
        <v>52</v>
      </c>
      <c r="C4" s="377"/>
      <c r="D4" s="607" t="s">
        <v>8</v>
      </c>
      <c r="E4" s="607" t="s">
        <v>9</v>
      </c>
      <c r="F4" s="607" t="s">
        <v>10</v>
      </c>
      <c r="G4" s="607"/>
      <c r="H4" s="607"/>
      <c r="I4" s="607"/>
      <c r="J4" s="607" t="s">
        <v>588</v>
      </c>
    </row>
    <row r="5" spans="1:10" s="378" customFormat="1" ht="45">
      <c r="B5" s="379" t="s">
        <v>53</v>
      </c>
      <c r="C5" s="380" t="s">
        <v>54</v>
      </c>
      <c r="D5" s="607"/>
      <c r="E5" s="607"/>
      <c r="F5" s="381" t="s">
        <v>13</v>
      </c>
      <c r="G5" s="381" t="s">
        <v>243</v>
      </c>
      <c r="H5" s="381" t="s">
        <v>14</v>
      </c>
      <c r="I5" s="381" t="s">
        <v>15</v>
      </c>
      <c r="J5" s="607"/>
    </row>
    <row r="6" spans="1:10" ht="256">
      <c r="B6" s="382" t="s">
        <v>764</v>
      </c>
      <c r="C6" s="383" t="s">
        <v>765</v>
      </c>
      <c r="D6" s="384" t="s">
        <v>19</v>
      </c>
      <c r="E6" s="384"/>
      <c r="F6" s="384"/>
      <c r="G6" s="384"/>
      <c r="H6" s="384"/>
      <c r="I6" s="384"/>
      <c r="J6" s="384"/>
    </row>
    <row r="7" spans="1:10" ht="240" customHeight="1">
      <c r="B7" s="385" t="s">
        <v>802</v>
      </c>
      <c r="C7" s="383" t="s">
        <v>803</v>
      </c>
      <c r="D7" s="384" t="s">
        <v>19</v>
      </c>
      <c r="E7" s="384"/>
      <c r="F7" s="384"/>
      <c r="G7" s="384" t="s">
        <v>233</v>
      </c>
      <c r="H7" s="384"/>
      <c r="I7" s="384"/>
      <c r="J7" s="384"/>
    </row>
    <row r="8" spans="1:10" ht="182" customHeight="1">
      <c r="B8" s="386" t="s">
        <v>766</v>
      </c>
      <c r="C8" s="383" t="s">
        <v>767</v>
      </c>
      <c r="D8" s="384" t="s">
        <v>19</v>
      </c>
      <c r="E8" s="384" t="s">
        <v>19</v>
      </c>
      <c r="F8" s="384" t="s">
        <v>19</v>
      </c>
      <c r="G8" s="384" t="s">
        <v>233</v>
      </c>
      <c r="H8" s="384" t="s">
        <v>19</v>
      </c>
      <c r="I8" s="384" t="s">
        <v>19</v>
      </c>
      <c r="J8" s="384"/>
    </row>
    <row r="9" spans="1:10" ht="409" customHeight="1">
      <c r="B9" s="385" t="s">
        <v>768</v>
      </c>
      <c r="C9" s="383" t="s">
        <v>769</v>
      </c>
      <c r="D9" s="384"/>
      <c r="E9" s="384" t="s">
        <v>19</v>
      </c>
      <c r="F9" s="384"/>
      <c r="G9" s="384" t="s">
        <v>233</v>
      </c>
      <c r="H9" s="384"/>
      <c r="I9" s="384"/>
      <c r="J9" s="384"/>
    </row>
    <row r="10" spans="1:10" ht="288">
      <c r="B10" s="377" t="s">
        <v>770</v>
      </c>
      <c r="C10" s="383" t="s">
        <v>771</v>
      </c>
      <c r="D10" s="384"/>
      <c r="E10" s="387" t="s">
        <v>231</v>
      </c>
      <c r="F10" s="384" t="s">
        <v>19</v>
      </c>
      <c r="G10" s="384" t="s">
        <v>233</v>
      </c>
      <c r="H10" s="384"/>
      <c r="I10" s="384"/>
      <c r="J10" s="384"/>
    </row>
    <row r="11" spans="1:10" ht="350">
      <c r="B11" s="606" t="s">
        <v>772</v>
      </c>
      <c r="C11" s="383" t="s">
        <v>647</v>
      </c>
      <c r="D11" s="384"/>
      <c r="E11" s="384"/>
      <c r="F11" s="384" t="s">
        <v>19</v>
      </c>
      <c r="G11" s="384" t="s">
        <v>233</v>
      </c>
      <c r="H11" s="384"/>
      <c r="I11" s="384"/>
      <c r="J11" s="384"/>
    </row>
    <row r="12" spans="1:10" ht="192">
      <c r="B12" s="606"/>
      <c r="C12" s="383" t="s">
        <v>773</v>
      </c>
      <c r="D12" s="384"/>
      <c r="E12" s="384"/>
      <c r="F12" s="384" t="s">
        <v>19</v>
      </c>
      <c r="G12" s="384" t="s">
        <v>233</v>
      </c>
      <c r="H12" s="384"/>
      <c r="I12" s="384"/>
      <c r="J12" s="384"/>
    </row>
    <row r="13" spans="1:10" ht="176">
      <c r="B13" s="606"/>
      <c r="C13" s="383" t="s">
        <v>774</v>
      </c>
      <c r="D13" s="384"/>
      <c r="E13" s="384"/>
      <c r="F13" s="384" t="s">
        <v>19</v>
      </c>
      <c r="G13" s="384" t="s">
        <v>233</v>
      </c>
      <c r="H13" s="384"/>
      <c r="I13" s="384"/>
      <c r="J13" s="384"/>
    </row>
    <row r="14" spans="1:10" ht="220" customHeight="1">
      <c r="B14" s="606"/>
      <c r="C14" s="383" t="s">
        <v>775</v>
      </c>
      <c r="D14" s="384"/>
      <c r="E14" s="384"/>
      <c r="F14" s="384" t="s">
        <v>19</v>
      </c>
      <c r="G14" s="384" t="s">
        <v>233</v>
      </c>
      <c r="H14" s="384"/>
      <c r="I14" s="384"/>
      <c r="J14" s="384"/>
    </row>
    <row r="15" spans="1:10" ht="144">
      <c r="B15" s="606"/>
      <c r="C15" s="383" t="s">
        <v>776</v>
      </c>
      <c r="D15" s="384"/>
      <c r="E15" s="384"/>
      <c r="F15" s="384" t="s">
        <v>19</v>
      </c>
      <c r="G15" s="384" t="s">
        <v>233</v>
      </c>
      <c r="H15" s="384"/>
      <c r="I15" s="384"/>
      <c r="J15" s="384"/>
    </row>
    <row r="16" spans="1:10" ht="192">
      <c r="B16" s="606"/>
      <c r="C16" s="383" t="s">
        <v>777</v>
      </c>
      <c r="D16" s="384"/>
      <c r="E16" s="384"/>
      <c r="F16" s="384" t="s">
        <v>19</v>
      </c>
      <c r="G16" s="384" t="s">
        <v>233</v>
      </c>
      <c r="H16" s="384"/>
      <c r="I16" s="384"/>
      <c r="J16" s="384"/>
    </row>
    <row r="17" spans="2:10" ht="256">
      <c r="B17" s="606"/>
      <c r="C17" s="383" t="s">
        <v>778</v>
      </c>
      <c r="D17" s="384"/>
      <c r="E17" s="384"/>
      <c r="F17" s="384" t="s">
        <v>19</v>
      </c>
      <c r="G17" s="384" t="s">
        <v>233</v>
      </c>
      <c r="H17" s="384"/>
      <c r="I17" s="384"/>
      <c r="J17" s="384"/>
    </row>
    <row r="18" spans="2:10" ht="272">
      <c r="B18" s="377" t="s">
        <v>235</v>
      </c>
      <c r="C18" s="383" t="s">
        <v>779</v>
      </c>
      <c r="D18" s="384"/>
      <c r="E18" s="384"/>
      <c r="F18" s="384" t="s">
        <v>19</v>
      </c>
      <c r="G18" s="378" t="s">
        <v>233</v>
      </c>
      <c r="H18" s="384"/>
      <c r="I18" s="384"/>
      <c r="J18" s="384"/>
    </row>
    <row r="19" spans="2:10" ht="365">
      <c r="B19" s="605" t="s">
        <v>234</v>
      </c>
      <c r="C19" s="383" t="s">
        <v>648</v>
      </c>
      <c r="D19" s="608" t="s">
        <v>236</v>
      </c>
      <c r="E19" s="608" t="s">
        <v>19</v>
      </c>
      <c r="F19" s="608" t="s">
        <v>19</v>
      </c>
      <c r="G19" s="608" t="s">
        <v>233</v>
      </c>
      <c r="H19" s="608" t="s">
        <v>19</v>
      </c>
      <c r="I19" s="608" t="s">
        <v>19</v>
      </c>
      <c r="J19" s="608" t="s">
        <v>19</v>
      </c>
    </row>
    <row r="20" spans="2:10" ht="320">
      <c r="B20" s="605"/>
      <c r="C20" s="383" t="s">
        <v>649</v>
      </c>
      <c r="D20" s="609"/>
      <c r="E20" s="609"/>
      <c r="F20" s="609"/>
      <c r="G20" s="609"/>
      <c r="H20" s="609"/>
      <c r="I20" s="609"/>
      <c r="J20" s="609"/>
    </row>
    <row r="21" spans="2:10" ht="144">
      <c r="B21" s="605"/>
      <c r="C21" s="383" t="s">
        <v>780</v>
      </c>
      <c r="D21" s="610"/>
      <c r="E21" s="610"/>
      <c r="F21" s="610"/>
      <c r="G21" s="610"/>
      <c r="H21" s="610"/>
      <c r="I21" s="610"/>
      <c r="J21" s="610"/>
    </row>
    <row r="22" spans="2:10" ht="395">
      <c r="B22" s="386" t="s">
        <v>781</v>
      </c>
      <c r="C22" s="383" t="s">
        <v>782</v>
      </c>
      <c r="D22" s="384" t="s">
        <v>19</v>
      </c>
      <c r="E22" s="384" t="s">
        <v>19</v>
      </c>
      <c r="F22" s="384" t="s">
        <v>19</v>
      </c>
      <c r="G22" s="384" t="s">
        <v>233</v>
      </c>
      <c r="H22" s="384" t="s">
        <v>19</v>
      </c>
      <c r="I22" s="384" t="s">
        <v>19</v>
      </c>
      <c r="J22" s="384" t="s">
        <v>19</v>
      </c>
    </row>
    <row r="23" spans="2:10" ht="256">
      <c r="B23" s="386" t="s">
        <v>783</v>
      </c>
      <c r="C23" s="383" t="s">
        <v>784</v>
      </c>
      <c r="D23" s="384" t="s">
        <v>19</v>
      </c>
      <c r="E23" s="384" t="s">
        <v>19</v>
      </c>
      <c r="F23" s="384" t="s">
        <v>19</v>
      </c>
      <c r="G23" s="384" t="s">
        <v>233</v>
      </c>
      <c r="H23" s="384" t="s">
        <v>19</v>
      </c>
      <c r="I23" s="384" t="s">
        <v>19</v>
      </c>
      <c r="J23" s="384" t="s">
        <v>19</v>
      </c>
    </row>
    <row r="24" spans="2:10" ht="408" customHeight="1">
      <c r="B24" s="386" t="s">
        <v>785</v>
      </c>
      <c r="C24" s="383" t="s">
        <v>650</v>
      </c>
      <c r="D24" s="384"/>
      <c r="E24" s="384" t="s">
        <v>19</v>
      </c>
      <c r="F24" s="384" t="s">
        <v>19</v>
      </c>
      <c r="G24" s="384" t="s">
        <v>233</v>
      </c>
      <c r="H24" s="384" t="s">
        <v>19</v>
      </c>
      <c r="I24" s="384" t="s">
        <v>19</v>
      </c>
      <c r="J24" s="384" t="s">
        <v>19</v>
      </c>
    </row>
    <row r="25" spans="2:10" ht="160">
      <c r="B25" s="386" t="s">
        <v>786</v>
      </c>
      <c r="C25" s="383" t="s">
        <v>787</v>
      </c>
      <c r="D25" s="384"/>
      <c r="E25" s="387"/>
      <c r="F25" s="384" t="s">
        <v>19</v>
      </c>
      <c r="G25" s="384" t="s">
        <v>233</v>
      </c>
      <c r="H25" s="384" t="s">
        <v>19</v>
      </c>
      <c r="I25" s="384" t="s">
        <v>19</v>
      </c>
      <c r="J25" s="384" t="s">
        <v>19</v>
      </c>
    </row>
    <row r="26" spans="2:10" ht="176">
      <c r="B26" s="386" t="s">
        <v>788</v>
      </c>
      <c r="C26" s="383" t="s">
        <v>789</v>
      </c>
      <c r="D26" s="384"/>
      <c r="E26" s="384"/>
      <c r="F26" s="384" t="s">
        <v>19</v>
      </c>
      <c r="G26" s="384" t="s">
        <v>233</v>
      </c>
      <c r="H26" s="384" t="s">
        <v>19</v>
      </c>
      <c r="I26" s="384" t="s">
        <v>19</v>
      </c>
      <c r="J26" s="384" t="s">
        <v>19</v>
      </c>
    </row>
    <row r="27" spans="2:10" ht="176">
      <c r="B27" s="386" t="s">
        <v>790</v>
      </c>
      <c r="C27" s="383" t="s">
        <v>791</v>
      </c>
      <c r="D27" s="384"/>
      <c r="E27" s="384"/>
      <c r="F27" s="384" t="s">
        <v>232</v>
      </c>
      <c r="G27" s="384" t="s">
        <v>233</v>
      </c>
      <c r="H27" s="384" t="s">
        <v>232</v>
      </c>
      <c r="I27" s="384" t="s">
        <v>232</v>
      </c>
      <c r="J27" s="384" t="s">
        <v>19</v>
      </c>
    </row>
    <row r="28" spans="2:10" ht="160">
      <c r="B28" s="386" t="s">
        <v>792</v>
      </c>
      <c r="C28" s="383" t="s">
        <v>651</v>
      </c>
      <c r="D28" s="384"/>
      <c r="E28" s="384"/>
      <c r="F28" s="384"/>
      <c r="G28" s="384" t="s">
        <v>233</v>
      </c>
      <c r="H28" s="384"/>
      <c r="I28" s="384" t="s">
        <v>19</v>
      </c>
      <c r="J28" s="384" t="s">
        <v>19</v>
      </c>
    </row>
    <row r="29" spans="2:10" ht="176">
      <c r="B29" s="386" t="s">
        <v>793</v>
      </c>
      <c r="C29" s="383" t="s">
        <v>652</v>
      </c>
      <c r="D29" s="384"/>
      <c r="E29" s="384"/>
      <c r="F29" s="384"/>
      <c r="G29" s="384" t="s">
        <v>233</v>
      </c>
      <c r="H29" s="384"/>
      <c r="I29" s="384"/>
      <c r="J29" s="384" t="s">
        <v>19</v>
      </c>
    </row>
    <row r="30" spans="2:10" ht="176">
      <c r="B30" s="386" t="s">
        <v>794</v>
      </c>
      <c r="C30" s="383" t="s">
        <v>795</v>
      </c>
      <c r="D30" s="384"/>
      <c r="E30" s="384"/>
      <c r="F30" s="384"/>
      <c r="G30" s="384" t="s">
        <v>233</v>
      </c>
      <c r="H30" s="384"/>
      <c r="I30" s="384"/>
      <c r="J30" s="384" t="s">
        <v>19</v>
      </c>
    </row>
    <row r="31" spans="2:10" ht="176">
      <c r="B31" s="386" t="s">
        <v>796</v>
      </c>
      <c r="C31" s="383" t="s">
        <v>797</v>
      </c>
      <c r="D31" s="384" t="s">
        <v>232</v>
      </c>
      <c r="E31" s="384" t="s">
        <v>232</v>
      </c>
      <c r="F31" s="384" t="s">
        <v>232</v>
      </c>
      <c r="G31" s="384" t="s">
        <v>233</v>
      </c>
      <c r="H31" s="384" t="s">
        <v>232</v>
      </c>
      <c r="I31" s="384" t="s">
        <v>232</v>
      </c>
      <c r="J31" s="384" t="s">
        <v>232</v>
      </c>
    </row>
    <row r="32" spans="2:10" ht="224">
      <c r="B32" s="377" t="s">
        <v>798</v>
      </c>
      <c r="C32" s="383" t="s">
        <v>799</v>
      </c>
      <c r="D32" s="384"/>
      <c r="E32" s="384"/>
      <c r="F32" s="384" t="s">
        <v>232</v>
      </c>
      <c r="G32" s="384" t="s">
        <v>233</v>
      </c>
      <c r="H32" s="384" t="s">
        <v>232</v>
      </c>
      <c r="I32" s="384" t="s">
        <v>232</v>
      </c>
      <c r="J32" s="384" t="s">
        <v>232</v>
      </c>
    </row>
    <row r="33" spans="2:10" ht="121" customHeight="1">
      <c r="B33" s="386" t="s">
        <v>800</v>
      </c>
      <c r="C33" s="383" t="s">
        <v>801</v>
      </c>
      <c r="D33" s="384" t="s">
        <v>233</v>
      </c>
      <c r="E33" s="384" t="s">
        <v>233</v>
      </c>
      <c r="F33" s="384" t="s">
        <v>233</v>
      </c>
      <c r="G33" s="384" t="s">
        <v>233</v>
      </c>
      <c r="H33" s="384" t="s">
        <v>233</v>
      </c>
      <c r="I33" s="384" t="s">
        <v>233</v>
      </c>
      <c r="J33" s="384" t="s">
        <v>233</v>
      </c>
    </row>
  </sheetData>
  <mergeCells count="13">
    <mergeCell ref="J4:J5"/>
    <mergeCell ref="E19:E21"/>
    <mergeCell ref="F19:F21"/>
    <mergeCell ref="H19:H21"/>
    <mergeCell ref="I19:I21"/>
    <mergeCell ref="J19:J21"/>
    <mergeCell ref="B19:B21"/>
    <mergeCell ref="B11:B17"/>
    <mergeCell ref="D4:D5"/>
    <mergeCell ref="E4:E5"/>
    <mergeCell ref="F4:I4"/>
    <mergeCell ref="D19:D21"/>
    <mergeCell ref="G19:G21"/>
  </mergeCells>
  <conditionalFormatting sqref="D6:F19 H6:J33 E20:F21 D22:F33">
    <cfRule type="containsText" dxfId="145" priority="16" operator="containsText" text="X">
      <formula>NOT(ISERROR(SEARCH("X",D6)))</formula>
    </cfRule>
  </conditionalFormatting>
  <conditionalFormatting sqref="G6:G17">
    <cfRule type="containsText" dxfId="144" priority="14" operator="containsText" text="X">
      <formula>NOT(ISERROR(SEARCH("X",G6)))</formula>
    </cfRule>
  </conditionalFormatting>
  <conditionalFormatting sqref="G19:G33">
    <cfRule type="containsText" dxfId="143" priority="1" operator="containsText" text="X">
      <formula>NOT(ISERROR(SEARCH("X",G19)))</formula>
    </cfRule>
  </conditionalFormatting>
  <hyperlinks>
    <hyperlink ref="A1" location="PREHĽAD!A1" display="SPäŤ" xr:uid="{F43766D2-9274-4149-9D6C-75238D9A498A}"/>
  </hyperlinks>
  <printOptions horizontalCentered="1" verticalCentered="1"/>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J17"/>
  <sheetViews>
    <sheetView showGridLines="0" zoomScale="80" zoomScaleNormal="80" workbookViewId="0">
      <pane xSplit="3" ySplit="5" topLeftCell="D6" activePane="bottomRight" state="frozen"/>
      <selection pane="topRight" activeCell="D1" sqref="D1"/>
      <selection pane="bottomLeft" activeCell="A5" sqref="A5"/>
      <selection pane="bottomRight" activeCell="A6" sqref="A6"/>
    </sheetView>
  </sheetViews>
  <sheetFormatPr baseColWidth="10" defaultColWidth="10.83203125" defaultRowHeight="15"/>
  <cols>
    <col min="1" max="1" width="7" style="373" customWidth="1"/>
    <col min="2" max="2" width="38.5" style="373" customWidth="1"/>
    <col min="3" max="3" width="145.6640625" style="373" customWidth="1"/>
    <col min="4" max="9" width="15" style="373" customWidth="1"/>
    <col min="10" max="10" width="17.33203125" style="373" customWidth="1"/>
    <col min="11" max="16384" width="10.83203125" style="373"/>
  </cols>
  <sheetData>
    <row r="1" spans="1:10">
      <c r="A1" s="397" t="s">
        <v>586</v>
      </c>
    </row>
    <row r="2" spans="1:10" ht="16">
      <c r="B2" s="374" t="s">
        <v>55</v>
      </c>
    </row>
    <row r="4" spans="1:10" s="375" customFormat="1">
      <c r="B4" s="376" t="s">
        <v>56</v>
      </c>
      <c r="C4" s="377"/>
      <c r="D4" s="611" t="s">
        <v>8</v>
      </c>
      <c r="E4" s="611" t="s">
        <v>9</v>
      </c>
      <c r="F4" s="611" t="s">
        <v>10</v>
      </c>
      <c r="G4" s="611"/>
      <c r="H4" s="611"/>
      <c r="I4" s="611"/>
      <c r="J4" s="611" t="s">
        <v>588</v>
      </c>
    </row>
    <row r="5" spans="1:10" s="378" customFormat="1" ht="64">
      <c r="B5" s="379" t="s">
        <v>53</v>
      </c>
      <c r="C5" s="380" t="s">
        <v>54</v>
      </c>
      <c r="D5" s="611"/>
      <c r="E5" s="611"/>
      <c r="F5" s="398" t="s">
        <v>13</v>
      </c>
      <c r="G5" s="398" t="s">
        <v>243</v>
      </c>
      <c r="H5" s="398" t="s">
        <v>14</v>
      </c>
      <c r="I5" s="398" t="s">
        <v>15</v>
      </c>
      <c r="J5" s="611"/>
    </row>
    <row r="6" spans="1:10" ht="356" customHeight="1">
      <c r="B6" s="388" t="s">
        <v>237</v>
      </c>
      <c r="C6" s="389" t="s">
        <v>804</v>
      </c>
      <c r="D6" s="384"/>
      <c r="E6" s="384"/>
      <c r="F6" s="384" t="s">
        <v>19</v>
      </c>
      <c r="G6" s="384" t="s">
        <v>233</v>
      </c>
      <c r="H6" s="384"/>
      <c r="I6" s="384"/>
      <c r="J6" s="384"/>
    </row>
    <row r="7" spans="1:10" ht="256">
      <c r="B7" s="390" t="s">
        <v>238</v>
      </c>
      <c r="C7" s="391" t="s">
        <v>805</v>
      </c>
      <c r="D7" s="384"/>
      <c r="E7" s="384"/>
      <c r="F7" s="384" t="s">
        <v>19</v>
      </c>
      <c r="G7" s="384" t="s">
        <v>233</v>
      </c>
      <c r="H7" s="384"/>
      <c r="I7" s="384"/>
      <c r="J7" s="384"/>
    </row>
    <row r="8" spans="1:10" ht="224">
      <c r="B8" s="390" t="s">
        <v>239</v>
      </c>
      <c r="C8" s="391" t="s">
        <v>653</v>
      </c>
      <c r="D8" s="384"/>
      <c r="E8" s="384"/>
      <c r="F8" s="384"/>
      <c r="G8" s="384" t="s">
        <v>233</v>
      </c>
      <c r="H8" s="384" t="s">
        <v>19</v>
      </c>
      <c r="I8" s="384"/>
      <c r="J8" s="384"/>
    </row>
    <row r="9" spans="1:10" ht="365">
      <c r="B9" s="612" t="s">
        <v>334</v>
      </c>
      <c r="C9" s="391" t="s">
        <v>654</v>
      </c>
      <c r="D9" s="384"/>
      <c r="E9" s="384"/>
      <c r="F9" s="384"/>
      <c r="G9" s="384" t="s">
        <v>233</v>
      </c>
      <c r="H9" s="384"/>
      <c r="I9" s="384"/>
      <c r="J9" s="384"/>
    </row>
    <row r="10" spans="1:10" ht="380">
      <c r="B10" s="613"/>
      <c r="C10" s="391" t="s">
        <v>806</v>
      </c>
      <c r="D10" s="384"/>
      <c r="E10" s="384"/>
      <c r="F10" s="384"/>
      <c r="G10" s="384" t="s">
        <v>233</v>
      </c>
      <c r="H10" s="384"/>
      <c r="I10" s="384"/>
      <c r="J10" s="384"/>
    </row>
    <row r="11" spans="1:10" ht="224">
      <c r="B11" s="390" t="s">
        <v>240</v>
      </c>
      <c r="C11" s="391" t="s">
        <v>655</v>
      </c>
      <c r="D11" s="384"/>
      <c r="E11" s="384"/>
      <c r="F11" s="384"/>
      <c r="G11" s="384" t="s">
        <v>233</v>
      </c>
      <c r="H11" s="384" t="s">
        <v>19</v>
      </c>
      <c r="I11" s="384"/>
      <c r="J11" s="384"/>
    </row>
    <row r="12" spans="1:10" ht="230" customHeight="1">
      <c r="B12" s="390" t="s">
        <v>241</v>
      </c>
      <c r="C12" s="391" t="s">
        <v>807</v>
      </c>
      <c r="D12" s="384"/>
      <c r="E12" s="384"/>
      <c r="F12" s="384"/>
      <c r="G12" s="384" t="s">
        <v>233</v>
      </c>
      <c r="H12" s="384" t="s">
        <v>19</v>
      </c>
      <c r="I12" s="384"/>
      <c r="J12" s="384"/>
    </row>
    <row r="13" spans="1:10" ht="273" customHeight="1">
      <c r="B13" s="612" t="s">
        <v>242</v>
      </c>
      <c r="C13" s="391" t="s">
        <v>808</v>
      </c>
      <c r="D13" s="384"/>
      <c r="E13" s="384"/>
      <c r="F13" s="384"/>
      <c r="G13" s="384" t="s">
        <v>233</v>
      </c>
      <c r="H13" s="384" t="s">
        <v>19</v>
      </c>
      <c r="I13" s="384"/>
      <c r="J13" s="384"/>
    </row>
    <row r="14" spans="1:10" ht="408" customHeight="1">
      <c r="B14" s="613"/>
      <c r="C14" s="391" t="s">
        <v>809</v>
      </c>
      <c r="D14" s="384"/>
      <c r="E14" s="384"/>
      <c r="F14" s="384"/>
      <c r="G14" s="384" t="s">
        <v>233</v>
      </c>
      <c r="H14" s="384" t="s">
        <v>19</v>
      </c>
      <c r="I14" s="384"/>
      <c r="J14" s="384"/>
    </row>
    <row r="15" spans="1:10" ht="335">
      <c r="B15" s="612" t="s">
        <v>810</v>
      </c>
      <c r="C15" s="391" t="s">
        <v>811</v>
      </c>
      <c r="D15" s="384"/>
      <c r="E15" s="384"/>
      <c r="F15" s="384"/>
      <c r="G15" s="384" t="s">
        <v>233</v>
      </c>
      <c r="H15" s="384"/>
      <c r="I15" s="384" t="s">
        <v>19</v>
      </c>
      <c r="J15" s="384"/>
    </row>
    <row r="16" spans="1:10" ht="304">
      <c r="B16" s="614"/>
      <c r="C16" s="391" t="s">
        <v>812</v>
      </c>
      <c r="D16" s="384"/>
      <c r="E16" s="384"/>
      <c r="F16" s="384"/>
      <c r="G16" s="384" t="s">
        <v>233</v>
      </c>
      <c r="H16" s="384"/>
      <c r="I16" s="384" t="s">
        <v>19</v>
      </c>
      <c r="J16" s="384"/>
    </row>
    <row r="17" spans="2:10" ht="409" customHeight="1">
      <c r="B17" s="613"/>
      <c r="C17" s="391" t="s">
        <v>813</v>
      </c>
      <c r="D17" s="384"/>
      <c r="E17" s="384"/>
      <c r="F17" s="384"/>
      <c r="G17" s="384" t="s">
        <v>233</v>
      </c>
      <c r="H17" s="384"/>
      <c r="I17" s="384" t="s">
        <v>19</v>
      </c>
      <c r="J17" s="384"/>
    </row>
  </sheetData>
  <mergeCells count="7">
    <mergeCell ref="F4:I4"/>
    <mergeCell ref="J4:J5"/>
    <mergeCell ref="B13:B14"/>
    <mergeCell ref="B15:B17"/>
    <mergeCell ref="B9:B10"/>
    <mergeCell ref="D4:D5"/>
    <mergeCell ref="E4:E5"/>
  </mergeCells>
  <conditionalFormatting sqref="D6:J17">
    <cfRule type="containsText" dxfId="142" priority="1" operator="containsText" text="X">
      <formula>NOT(ISERROR(SEARCH("X",D6)))</formula>
    </cfRule>
  </conditionalFormatting>
  <hyperlinks>
    <hyperlink ref="A1" location="PREHĽAD!A1" display="SPäŤ" xr:uid="{07964CFF-B157-8743-9F14-AFFA7D61E349}"/>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7DD2-3604-EA4F-98C9-7A35DB8F355D}">
  <sheetPr>
    <tabColor theme="9" tint="0.39997558519241921"/>
  </sheetPr>
  <dimension ref="A1:S44"/>
  <sheetViews>
    <sheetView showGridLines="0" zoomScale="90" zoomScaleNormal="90" workbookViewId="0">
      <pane xSplit="3" ySplit="6" topLeftCell="D7" activePane="bottomRight" state="frozen"/>
      <selection pane="topRight" activeCell="D1" sqref="D1"/>
      <selection pane="bottomLeft" activeCell="A6" sqref="A6"/>
      <selection pane="bottomRight" activeCell="K1" sqref="K1:K1048576"/>
    </sheetView>
  </sheetViews>
  <sheetFormatPr baseColWidth="10" defaultColWidth="8.83203125" defaultRowHeight="13"/>
  <cols>
    <col min="1" max="1" width="6" style="164" customWidth="1"/>
    <col min="2" max="2" width="4.6640625" style="164" customWidth="1"/>
    <col min="3" max="3" width="95" style="165" customWidth="1"/>
    <col min="4" max="4" width="32.5" style="164" customWidth="1"/>
    <col min="5" max="6" width="27.6640625" style="164" customWidth="1"/>
    <col min="7" max="7" width="36.1640625" style="164" customWidth="1"/>
    <col min="8" max="8" width="34.6640625" style="164" customWidth="1"/>
    <col min="9" max="9" width="33.33203125" style="164" customWidth="1"/>
    <col min="10" max="10" width="35" style="164" customWidth="1"/>
    <col min="11" max="11" width="33.33203125" style="164" customWidth="1"/>
    <col min="12" max="12" width="27.6640625" style="164" customWidth="1"/>
    <col min="13" max="13" width="30.5" style="164" customWidth="1"/>
    <col min="14" max="14" width="3.1640625" style="164" customWidth="1"/>
    <col min="15" max="15" width="15.5" style="165" customWidth="1"/>
    <col min="16" max="16" width="15.5" style="166" customWidth="1"/>
    <col min="17" max="18" width="17.33203125" style="164" customWidth="1"/>
    <col min="19" max="19" width="16.83203125" style="165" customWidth="1"/>
    <col min="20" max="16384" width="8.83203125" style="164"/>
  </cols>
  <sheetData>
    <row r="1" spans="1:19">
      <c r="A1" s="372" t="s">
        <v>586</v>
      </c>
    </row>
    <row r="2" spans="1:19">
      <c r="A2" s="168"/>
      <c r="B2" s="168" t="s">
        <v>453</v>
      </c>
    </row>
    <row r="3" spans="1:19" ht="31" customHeight="1">
      <c r="B3" s="169"/>
      <c r="C3" s="169"/>
      <c r="D3" s="171"/>
      <c r="E3" s="171"/>
      <c r="F3" s="171"/>
      <c r="G3" s="171"/>
      <c r="H3" s="171"/>
      <c r="I3" s="171"/>
      <c r="J3" s="171"/>
      <c r="K3" s="171"/>
      <c r="L3" s="171"/>
      <c r="M3" s="171"/>
      <c r="O3" s="573" t="s">
        <v>831</v>
      </c>
      <c r="P3" s="573"/>
      <c r="Q3" s="170"/>
      <c r="R3" s="170"/>
      <c r="S3" s="170"/>
    </row>
    <row r="4" spans="1:19" ht="14" thickBot="1">
      <c r="B4" s="172" t="s">
        <v>362</v>
      </c>
      <c r="C4" s="172"/>
      <c r="D4" s="172"/>
      <c r="E4" s="172"/>
      <c r="F4" s="172"/>
      <c r="G4" s="172"/>
      <c r="H4" s="172"/>
      <c r="I4" s="172"/>
      <c r="J4" s="172"/>
      <c r="K4" s="172"/>
      <c r="L4" s="172"/>
      <c r="M4" s="172"/>
      <c r="O4" s="623"/>
      <c r="P4" s="623"/>
      <c r="Q4" s="623"/>
      <c r="R4" s="623"/>
      <c r="S4" s="623"/>
    </row>
    <row r="5" spans="1:19" ht="63" customHeight="1">
      <c r="B5" s="630" t="s">
        <v>2</v>
      </c>
      <c r="C5" s="630" t="s">
        <v>363</v>
      </c>
      <c r="D5" s="621" t="s">
        <v>628</v>
      </c>
      <c r="E5" s="631"/>
      <c r="F5" s="618" t="s">
        <v>821</v>
      </c>
      <c r="G5" s="618" t="s">
        <v>822</v>
      </c>
      <c r="H5" s="618" t="s">
        <v>823</v>
      </c>
      <c r="I5" s="618" t="s">
        <v>824</v>
      </c>
      <c r="J5" s="618" t="s">
        <v>825</v>
      </c>
      <c r="K5" s="618" t="s">
        <v>826</v>
      </c>
      <c r="L5" s="621" t="s">
        <v>827</v>
      </c>
      <c r="M5" s="619" t="s">
        <v>828</v>
      </c>
      <c r="O5" s="624" t="s">
        <v>3</v>
      </c>
      <c r="P5" s="625"/>
      <c r="Q5" s="626" t="s">
        <v>678</v>
      </c>
      <c r="R5" s="627"/>
      <c r="S5" s="628" t="s">
        <v>814</v>
      </c>
    </row>
    <row r="6" spans="1:19" s="176" customFormat="1" ht="94" customHeight="1">
      <c r="B6" s="630"/>
      <c r="C6" s="630"/>
      <c r="D6" s="396" t="s">
        <v>829</v>
      </c>
      <c r="E6" s="396" t="s">
        <v>830</v>
      </c>
      <c r="F6" s="617"/>
      <c r="G6" s="617"/>
      <c r="H6" s="617"/>
      <c r="I6" s="617"/>
      <c r="J6" s="617"/>
      <c r="K6" s="617"/>
      <c r="L6" s="622"/>
      <c r="M6" s="620"/>
      <c r="O6" s="179" t="s">
        <v>687</v>
      </c>
      <c r="P6" s="180" t="s">
        <v>688</v>
      </c>
      <c r="Q6" s="181" t="s">
        <v>832</v>
      </c>
      <c r="R6" s="182" t="s">
        <v>689</v>
      </c>
      <c r="S6" s="629"/>
    </row>
    <row r="7" spans="1:19" s="176" customFormat="1">
      <c r="B7" s="191" t="s">
        <v>353</v>
      </c>
      <c r="C7" s="192"/>
      <c r="D7" s="617"/>
      <c r="E7" s="617"/>
      <c r="F7" s="617"/>
      <c r="G7" s="617"/>
      <c r="H7" s="617"/>
      <c r="I7" s="193"/>
      <c r="J7" s="193"/>
      <c r="K7" s="193"/>
      <c r="L7" s="194"/>
      <c r="M7" s="195"/>
      <c r="O7" s="186"/>
      <c r="P7" s="187"/>
      <c r="Q7" s="188"/>
      <c r="R7" s="189"/>
      <c r="S7" s="190"/>
    </row>
    <row r="8" spans="1:19" s="176" customFormat="1" ht="56">
      <c r="B8" s="203">
        <v>1</v>
      </c>
      <c r="C8" s="204" t="s">
        <v>692</v>
      </c>
      <c r="D8" s="196" t="s">
        <v>693</v>
      </c>
      <c r="E8" s="196" t="s">
        <v>694</v>
      </c>
      <c r="F8" s="202" t="s">
        <v>308</v>
      </c>
      <c r="G8" s="202"/>
      <c r="H8" s="202"/>
      <c r="I8" s="202"/>
      <c r="J8" s="202"/>
      <c r="K8" s="202"/>
      <c r="L8" s="205"/>
      <c r="M8" s="206"/>
      <c r="O8" s="197" t="s">
        <v>245</v>
      </c>
      <c r="P8" s="198" t="s">
        <v>17</v>
      </c>
      <c r="Q8" s="199" t="s">
        <v>19</v>
      </c>
      <c r="R8" s="200"/>
      <c r="S8" s="201" t="s">
        <v>332</v>
      </c>
    </row>
    <row r="9" spans="1:19" s="176" customFormat="1" ht="14">
      <c r="B9" s="203"/>
      <c r="C9" s="214" t="s">
        <v>695</v>
      </c>
      <c r="D9" s="215"/>
      <c r="E9" s="215"/>
      <c r="F9" s="213"/>
      <c r="G9" s="213"/>
      <c r="H9" s="213"/>
      <c r="I9" s="213"/>
      <c r="J9" s="213"/>
      <c r="K9" s="213"/>
      <c r="L9" s="216"/>
      <c r="M9" s="217"/>
      <c r="O9" s="208"/>
      <c r="P9" s="209"/>
      <c r="Q9" s="210"/>
      <c r="R9" s="211"/>
      <c r="S9" s="212"/>
    </row>
    <row r="10" spans="1:19" s="176" customFormat="1">
      <c r="B10" s="191" t="s">
        <v>352</v>
      </c>
      <c r="C10" s="221"/>
      <c r="D10" s="617"/>
      <c r="E10" s="617"/>
      <c r="F10" s="617"/>
      <c r="G10" s="617"/>
      <c r="H10" s="617"/>
      <c r="I10" s="193"/>
      <c r="J10" s="193"/>
      <c r="K10" s="193"/>
      <c r="L10" s="222"/>
      <c r="M10" s="206"/>
      <c r="O10" s="218"/>
      <c r="P10" s="219"/>
      <c r="Q10" s="188"/>
      <c r="R10" s="189"/>
      <c r="S10" s="220"/>
    </row>
    <row r="11" spans="1:19" s="102" customFormat="1" ht="56">
      <c r="B11" s="203">
        <v>1</v>
      </c>
      <c r="C11" s="225" t="s">
        <v>815</v>
      </c>
      <c r="D11" s="196" t="s">
        <v>693</v>
      </c>
      <c r="E11" s="196" t="s">
        <v>696</v>
      </c>
      <c r="F11" s="202" t="s">
        <v>308</v>
      </c>
      <c r="G11" s="202" t="s">
        <v>308</v>
      </c>
      <c r="H11" s="202" t="s">
        <v>308</v>
      </c>
      <c r="I11" s="202" t="s">
        <v>309</v>
      </c>
      <c r="J11" s="202" t="s">
        <v>309</v>
      </c>
      <c r="K11" s="202" t="s">
        <v>308</v>
      </c>
      <c r="L11" s="205" t="s">
        <v>307</v>
      </c>
      <c r="M11" s="226" t="s">
        <v>697</v>
      </c>
      <c r="O11" s="223" t="s">
        <v>22</v>
      </c>
      <c r="P11" s="224" t="s">
        <v>17</v>
      </c>
      <c r="Q11" s="199" t="s">
        <v>19</v>
      </c>
      <c r="R11" s="200"/>
      <c r="S11" s="201" t="s">
        <v>332</v>
      </c>
    </row>
    <row r="12" spans="1:19" s="102" customFormat="1" ht="14">
      <c r="B12" s="203">
        <v>2</v>
      </c>
      <c r="C12" s="227" t="s">
        <v>346</v>
      </c>
      <c r="D12" s="202" t="s">
        <v>308</v>
      </c>
      <c r="E12" s="202" t="s">
        <v>308</v>
      </c>
      <c r="F12" s="202" t="s">
        <v>308</v>
      </c>
      <c r="G12" s="202" t="s">
        <v>22</v>
      </c>
      <c r="H12" s="202" t="s">
        <v>308</v>
      </c>
      <c r="I12" s="202" t="s">
        <v>308</v>
      </c>
      <c r="J12" s="202" t="s">
        <v>309</v>
      </c>
      <c r="K12" s="202" t="s">
        <v>308</v>
      </c>
      <c r="L12" s="205" t="s">
        <v>307</v>
      </c>
      <c r="M12" s="206"/>
      <c r="O12" s="197" t="s">
        <v>245</v>
      </c>
      <c r="P12" s="224" t="s">
        <v>17</v>
      </c>
      <c r="Q12" s="199" t="s">
        <v>19</v>
      </c>
      <c r="R12" s="200"/>
      <c r="S12" s="201" t="s">
        <v>332</v>
      </c>
    </row>
    <row r="13" spans="1:19" s="176" customFormat="1" ht="98">
      <c r="B13" s="203">
        <v>3</v>
      </c>
      <c r="C13" s="204" t="s">
        <v>698</v>
      </c>
      <c r="D13" s="202" t="s">
        <v>22</v>
      </c>
      <c r="E13" s="196" t="s">
        <v>696</v>
      </c>
      <c r="F13" s="202" t="s">
        <v>308</v>
      </c>
      <c r="G13" s="202" t="s">
        <v>308</v>
      </c>
      <c r="H13" s="202" t="s">
        <v>308</v>
      </c>
      <c r="I13" s="202" t="s">
        <v>308</v>
      </c>
      <c r="J13" s="202" t="s">
        <v>660</v>
      </c>
      <c r="K13" s="202" t="s">
        <v>308</v>
      </c>
      <c r="L13" s="205" t="s">
        <v>307</v>
      </c>
      <c r="M13" s="206"/>
      <c r="O13" s="223" t="s">
        <v>22</v>
      </c>
      <c r="P13" s="224" t="s">
        <v>17</v>
      </c>
      <c r="Q13" s="199" t="s">
        <v>19</v>
      </c>
      <c r="R13" s="200"/>
      <c r="S13" s="201" t="s">
        <v>332</v>
      </c>
    </row>
    <row r="14" spans="1:19" s="176" customFormat="1" ht="28">
      <c r="B14" s="203"/>
      <c r="C14" s="207" t="s">
        <v>699</v>
      </c>
      <c r="D14" s="213" t="s">
        <v>22</v>
      </c>
      <c r="E14" s="213" t="s">
        <v>22</v>
      </c>
      <c r="F14" s="228"/>
      <c r="G14" s="228"/>
      <c r="H14" s="228"/>
      <c r="I14" s="228"/>
      <c r="J14" s="228"/>
      <c r="K14" s="228"/>
      <c r="L14" s="216" t="s">
        <v>307</v>
      </c>
      <c r="M14" s="217"/>
      <c r="O14" s="208"/>
      <c r="P14" s="209"/>
      <c r="Q14" s="210"/>
      <c r="R14" s="211"/>
      <c r="S14" s="212"/>
    </row>
    <row r="15" spans="1:19" s="176" customFormat="1" ht="14">
      <c r="B15" s="203">
        <v>4</v>
      </c>
      <c r="C15" s="148" t="s">
        <v>347</v>
      </c>
      <c r="D15" s="202" t="s">
        <v>22</v>
      </c>
      <c r="E15" s="202" t="s">
        <v>22</v>
      </c>
      <c r="F15" s="202"/>
      <c r="G15" s="202"/>
      <c r="H15" s="202"/>
      <c r="I15" s="202"/>
      <c r="J15" s="202" t="s">
        <v>308</v>
      </c>
      <c r="K15" s="202" t="s">
        <v>308</v>
      </c>
      <c r="L15" s="205" t="s">
        <v>307</v>
      </c>
      <c r="M15" s="206"/>
      <c r="O15" s="197" t="s">
        <v>245</v>
      </c>
      <c r="P15" s="198" t="s">
        <v>17</v>
      </c>
      <c r="Q15" s="199" t="s">
        <v>19</v>
      </c>
      <c r="R15" s="200"/>
      <c r="S15" s="201" t="s">
        <v>332</v>
      </c>
    </row>
    <row r="16" spans="1:19" s="176" customFormat="1" ht="28">
      <c r="B16" s="203">
        <v>5</v>
      </c>
      <c r="C16" s="204" t="s">
        <v>348</v>
      </c>
      <c r="D16" s="202" t="s">
        <v>22</v>
      </c>
      <c r="E16" s="202" t="s">
        <v>22</v>
      </c>
      <c r="F16" s="202"/>
      <c r="G16" s="202"/>
      <c r="H16" s="202"/>
      <c r="I16" s="202"/>
      <c r="J16" s="202" t="s">
        <v>308</v>
      </c>
      <c r="K16" s="202" t="s">
        <v>308</v>
      </c>
      <c r="L16" s="205" t="s">
        <v>307</v>
      </c>
      <c r="M16" s="206"/>
      <c r="O16" s="197" t="s">
        <v>245</v>
      </c>
      <c r="P16" s="224" t="s">
        <v>17</v>
      </c>
      <c r="Q16" s="199" t="s">
        <v>19</v>
      </c>
      <c r="R16" s="200"/>
      <c r="S16" s="201" t="s">
        <v>332</v>
      </c>
    </row>
    <row r="17" spans="2:19" s="176" customFormat="1" ht="14">
      <c r="B17" s="203"/>
      <c r="C17" s="214" t="s">
        <v>709</v>
      </c>
      <c r="D17" s="213" t="s">
        <v>22</v>
      </c>
      <c r="E17" s="213" t="s">
        <v>22</v>
      </c>
      <c r="F17" s="228"/>
      <c r="G17" s="228"/>
      <c r="H17" s="228"/>
      <c r="I17" s="228"/>
      <c r="J17" s="228"/>
      <c r="K17" s="228"/>
      <c r="L17" s="216" t="s">
        <v>307</v>
      </c>
      <c r="M17" s="217"/>
      <c r="O17" s="208"/>
      <c r="P17" s="209"/>
      <c r="Q17" s="210"/>
      <c r="R17" s="211"/>
      <c r="S17" s="212"/>
    </row>
    <row r="18" spans="2:19" s="176" customFormat="1" ht="14">
      <c r="B18" s="203"/>
      <c r="C18" s="214" t="s">
        <v>701</v>
      </c>
      <c r="D18" s="228"/>
      <c r="E18" s="228"/>
      <c r="F18" s="228"/>
      <c r="G18" s="228"/>
      <c r="H18" s="228"/>
      <c r="I18" s="228"/>
      <c r="J18" s="228"/>
      <c r="K18" s="228"/>
      <c r="L18" s="216" t="s">
        <v>307</v>
      </c>
      <c r="M18" s="217"/>
      <c r="O18" s="208"/>
      <c r="P18" s="209"/>
      <c r="Q18" s="210"/>
      <c r="R18" s="211"/>
      <c r="S18" s="212"/>
    </row>
    <row r="19" spans="2:19" s="176" customFormat="1">
      <c r="B19" s="191" t="s">
        <v>351</v>
      </c>
      <c r="C19" s="221"/>
      <c r="D19" s="617"/>
      <c r="E19" s="617"/>
      <c r="F19" s="617"/>
      <c r="G19" s="617"/>
      <c r="H19" s="617"/>
      <c r="I19" s="193"/>
      <c r="J19" s="193"/>
      <c r="K19" s="193"/>
      <c r="L19" s="222"/>
      <c r="M19" s="206"/>
      <c r="O19" s="218"/>
      <c r="P19" s="219"/>
      <c r="Q19" s="188"/>
      <c r="R19" s="189"/>
      <c r="S19" s="220"/>
    </row>
    <row r="20" spans="2:19" s="102" customFormat="1" ht="42">
      <c r="B20" s="203">
        <v>1</v>
      </c>
      <c r="C20" s="225" t="s">
        <v>702</v>
      </c>
      <c r="D20" s="202" t="s">
        <v>22</v>
      </c>
      <c r="E20" s="202" t="s">
        <v>22</v>
      </c>
      <c r="F20" s="202" t="s">
        <v>308</v>
      </c>
      <c r="G20" s="202" t="s">
        <v>309</v>
      </c>
      <c r="H20" s="202" t="s">
        <v>309</v>
      </c>
      <c r="I20" s="202" t="s">
        <v>309</v>
      </c>
      <c r="J20" s="202" t="s">
        <v>309</v>
      </c>
      <c r="K20" s="202" t="s">
        <v>308</v>
      </c>
      <c r="L20" s="231" t="s">
        <v>630</v>
      </c>
      <c r="M20" s="232" t="s">
        <v>630</v>
      </c>
      <c r="O20" s="223" t="s">
        <v>22</v>
      </c>
      <c r="P20" s="224" t="s">
        <v>17</v>
      </c>
      <c r="Q20" s="199" t="s">
        <v>816</v>
      </c>
      <c r="R20" s="230" t="s">
        <v>817</v>
      </c>
      <c r="S20" s="201" t="s">
        <v>332</v>
      </c>
    </row>
    <row r="21" spans="2:19" s="176" customFormat="1" ht="28">
      <c r="B21" s="203">
        <v>2</v>
      </c>
      <c r="C21" s="204" t="s">
        <v>703</v>
      </c>
      <c r="D21" s="202" t="s">
        <v>22</v>
      </c>
      <c r="E21" s="202" t="s">
        <v>22</v>
      </c>
      <c r="F21" s="202" t="s">
        <v>308</v>
      </c>
      <c r="G21" s="202" t="s">
        <v>308</v>
      </c>
      <c r="H21" s="202" t="s">
        <v>308</v>
      </c>
      <c r="I21" s="202" t="s">
        <v>308</v>
      </c>
      <c r="J21" s="202" t="s">
        <v>308</v>
      </c>
      <c r="K21" s="202" t="s">
        <v>308</v>
      </c>
      <c r="L21" s="205" t="s">
        <v>307</v>
      </c>
      <c r="M21" s="232" t="s">
        <v>307</v>
      </c>
      <c r="O21" s="223" t="s">
        <v>22</v>
      </c>
      <c r="P21" s="224" t="s">
        <v>17</v>
      </c>
      <c r="Q21" s="233"/>
      <c r="R21" s="230" t="s">
        <v>19</v>
      </c>
      <c r="S21" s="201" t="s">
        <v>332</v>
      </c>
    </row>
    <row r="22" spans="2:19" s="176" customFormat="1" ht="14">
      <c r="B22" s="203">
        <v>3</v>
      </c>
      <c r="C22" s="234" t="s">
        <v>238</v>
      </c>
      <c r="D22" s="202" t="s">
        <v>309</v>
      </c>
      <c r="E22" s="202" t="s">
        <v>308</v>
      </c>
      <c r="F22" s="202" t="s">
        <v>308</v>
      </c>
      <c r="G22" s="202" t="s">
        <v>308</v>
      </c>
      <c r="H22" s="202" t="s">
        <v>309</v>
      </c>
      <c r="I22" s="202" t="s">
        <v>309</v>
      </c>
      <c r="J22" s="202" t="s">
        <v>308</v>
      </c>
      <c r="K22" s="202" t="s">
        <v>308</v>
      </c>
      <c r="L22" s="205" t="s">
        <v>307</v>
      </c>
      <c r="M22" s="232" t="s">
        <v>307</v>
      </c>
      <c r="O22" s="197" t="s">
        <v>245</v>
      </c>
      <c r="P22" s="224" t="s">
        <v>17</v>
      </c>
      <c r="Q22" s="233"/>
      <c r="R22" s="230" t="s">
        <v>19</v>
      </c>
      <c r="S22" s="201" t="s">
        <v>332</v>
      </c>
    </row>
    <row r="23" spans="2:19" s="176" customFormat="1" ht="14">
      <c r="B23" s="203">
        <v>4</v>
      </c>
      <c r="C23" s="148" t="s">
        <v>704</v>
      </c>
      <c r="D23" s="202" t="s">
        <v>309</v>
      </c>
      <c r="E23" s="202" t="s">
        <v>308</v>
      </c>
      <c r="F23" s="202" t="s">
        <v>308</v>
      </c>
      <c r="G23" s="202" t="s">
        <v>308</v>
      </c>
      <c r="H23" s="202" t="s">
        <v>308</v>
      </c>
      <c r="I23" s="202" t="s">
        <v>308</v>
      </c>
      <c r="J23" s="202" t="s">
        <v>308</v>
      </c>
      <c r="K23" s="202" t="s">
        <v>308</v>
      </c>
      <c r="L23" s="205" t="s">
        <v>307</v>
      </c>
      <c r="M23" s="232" t="s">
        <v>307</v>
      </c>
      <c r="O23" s="197" t="s">
        <v>245</v>
      </c>
      <c r="P23" s="224" t="s">
        <v>17</v>
      </c>
      <c r="Q23" s="233"/>
      <c r="R23" s="230" t="s">
        <v>19</v>
      </c>
      <c r="S23" s="201" t="s">
        <v>332</v>
      </c>
    </row>
    <row r="24" spans="2:19" s="176" customFormat="1" ht="98">
      <c r="B24" s="203">
        <v>5</v>
      </c>
      <c r="C24" s="204" t="s">
        <v>818</v>
      </c>
      <c r="D24" s="202" t="s">
        <v>22</v>
      </c>
      <c r="E24" s="202" t="s">
        <v>22</v>
      </c>
      <c r="F24" s="202" t="s">
        <v>308</v>
      </c>
      <c r="G24" s="202" t="s">
        <v>308</v>
      </c>
      <c r="H24" s="202" t="s">
        <v>309</v>
      </c>
      <c r="I24" s="202" t="s">
        <v>308</v>
      </c>
      <c r="J24" s="202" t="s">
        <v>308</v>
      </c>
      <c r="K24" s="202" t="s">
        <v>308</v>
      </c>
      <c r="L24" s="205" t="s">
        <v>307</v>
      </c>
      <c r="M24" s="232" t="s">
        <v>307</v>
      </c>
      <c r="O24" s="223" t="s">
        <v>22</v>
      </c>
      <c r="P24" s="224" t="s">
        <v>17</v>
      </c>
      <c r="Q24" s="233"/>
      <c r="R24" s="230" t="s">
        <v>19</v>
      </c>
      <c r="S24" s="201" t="s">
        <v>332</v>
      </c>
    </row>
    <row r="25" spans="2:19" s="176" customFormat="1" ht="14">
      <c r="B25" s="203">
        <v>6</v>
      </c>
      <c r="C25" s="236" t="s">
        <v>317</v>
      </c>
      <c r="D25" s="202" t="s">
        <v>308</v>
      </c>
      <c r="E25" s="202" t="s">
        <v>308</v>
      </c>
      <c r="F25" s="202" t="s">
        <v>22</v>
      </c>
      <c r="G25" s="202" t="s">
        <v>345</v>
      </c>
      <c r="H25" s="202" t="s">
        <v>309</v>
      </c>
      <c r="I25" s="202" t="s">
        <v>309</v>
      </c>
      <c r="J25" s="202" t="s">
        <v>308</v>
      </c>
      <c r="K25" s="202" t="s">
        <v>308</v>
      </c>
      <c r="L25" s="205" t="s">
        <v>307</v>
      </c>
      <c r="M25" s="232" t="s">
        <v>307</v>
      </c>
      <c r="O25" s="223" t="s">
        <v>22</v>
      </c>
      <c r="P25" s="224" t="s">
        <v>17</v>
      </c>
      <c r="Q25" s="233" t="s">
        <v>245</v>
      </c>
      <c r="R25" s="230" t="s">
        <v>19</v>
      </c>
      <c r="S25" s="201" t="s">
        <v>332</v>
      </c>
    </row>
    <row r="26" spans="2:19" s="176" customFormat="1" ht="112">
      <c r="B26" s="203">
        <v>7</v>
      </c>
      <c r="C26" s="204" t="s">
        <v>819</v>
      </c>
      <c r="D26" s="202" t="s">
        <v>309</v>
      </c>
      <c r="E26" s="202" t="s">
        <v>309</v>
      </c>
      <c r="F26" s="202" t="s">
        <v>308</v>
      </c>
      <c r="G26" s="202" t="s">
        <v>308</v>
      </c>
      <c r="H26" s="202" t="s">
        <v>345</v>
      </c>
      <c r="I26" s="202" t="s">
        <v>345</v>
      </c>
      <c r="J26" s="202" t="s">
        <v>22</v>
      </c>
      <c r="K26" s="202" t="s">
        <v>308</v>
      </c>
      <c r="L26" s="205" t="s">
        <v>307</v>
      </c>
      <c r="M26" s="232" t="s">
        <v>307</v>
      </c>
      <c r="O26" s="197" t="s">
        <v>245</v>
      </c>
      <c r="P26" s="224" t="s">
        <v>17</v>
      </c>
      <c r="Q26" s="233"/>
      <c r="R26" s="230" t="s">
        <v>19</v>
      </c>
      <c r="S26" s="201" t="s">
        <v>332</v>
      </c>
    </row>
    <row r="27" spans="2:19" s="176" customFormat="1" ht="28">
      <c r="B27" s="203">
        <v>8</v>
      </c>
      <c r="C27" s="236" t="s">
        <v>705</v>
      </c>
      <c r="D27" s="202" t="s">
        <v>22</v>
      </c>
      <c r="E27" s="202" t="s">
        <v>22</v>
      </c>
      <c r="F27" s="202" t="s">
        <v>308</v>
      </c>
      <c r="G27" s="202" t="s">
        <v>308</v>
      </c>
      <c r="H27" s="202" t="s">
        <v>345</v>
      </c>
      <c r="I27" s="202" t="s">
        <v>308</v>
      </c>
      <c r="J27" s="202" t="s">
        <v>309</v>
      </c>
      <c r="K27" s="202" t="s">
        <v>308</v>
      </c>
      <c r="L27" s="235" t="s">
        <v>307</v>
      </c>
      <c r="M27" s="232" t="s">
        <v>307</v>
      </c>
      <c r="O27" s="223" t="s">
        <v>22</v>
      </c>
      <c r="P27" s="224" t="s">
        <v>17</v>
      </c>
      <c r="Q27" s="233"/>
      <c r="R27" s="230" t="s">
        <v>19</v>
      </c>
      <c r="S27" s="201" t="s">
        <v>332</v>
      </c>
    </row>
    <row r="28" spans="2:19" s="176" customFormat="1" ht="28">
      <c r="B28" s="203">
        <v>9</v>
      </c>
      <c r="C28" s="204" t="s">
        <v>706</v>
      </c>
      <c r="D28" s="202" t="s">
        <v>309</v>
      </c>
      <c r="E28" s="202" t="s">
        <v>309</v>
      </c>
      <c r="F28" s="202" t="s">
        <v>308</v>
      </c>
      <c r="G28" s="202" t="s">
        <v>308</v>
      </c>
      <c r="H28" s="202" t="s">
        <v>22</v>
      </c>
      <c r="I28" s="202" t="s">
        <v>308</v>
      </c>
      <c r="J28" s="202" t="s">
        <v>308</v>
      </c>
      <c r="K28" s="202" t="s">
        <v>308</v>
      </c>
      <c r="L28" s="231" t="s">
        <v>630</v>
      </c>
      <c r="M28" s="232" t="s">
        <v>630</v>
      </c>
      <c r="O28" s="197" t="s">
        <v>245</v>
      </c>
      <c r="P28" s="224" t="s">
        <v>17</v>
      </c>
      <c r="Q28" s="199" t="s">
        <v>816</v>
      </c>
      <c r="R28" s="230" t="s">
        <v>817</v>
      </c>
      <c r="S28" s="201" t="s">
        <v>332</v>
      </c>
    </row>
    <row r="29" spans="2:19" s="176" customFormat="1" ht="14">
      <c r="B29" s="203"/>
      <c r="C29" s="214" t="s">
        <v>709</v>
      </c>
      <c r="D29" s="213" t="s">
        <v>22</v>
      </c>
      <c r="E29" s="213" t="s">
        <v>22</v>
      </c>
      <c r="F29" s="228"/>
      <c r="G29" s="228"/>
      <c r="H29" s="228"/>
      <c r="I29" s="228"/>
      <c r="J29" s="228"/>
      <c r="K29" s="228"/>
      <c r="L29" s="216" t="s">
        <v>307</v>
      </c>
      <c r="M29" s="217"/>
      <c r="O29" s="208"/>
      <c r="P29" s="209"/>
      <c r="Q29" s="210"/>
      <c r="R29" s="211"/>
      <c r="S29" s="212"/>
    </row>
    <row r="30" spans="2:19" s="176" customFormat="1" ht="14">
      <c r="B30" s="203"/>
      <c r="C30" s="214" t="s">
        <v>707</v>
      </c>
      <c r="D30" s="213" t="s">
        <v>22</v>
      </c>
      <c r="E30" s="213" t="s">
        <v>22</v>
      </c>
      <c r="F30" s="213" t="s">
        <v>308</v>
      </c>
      <c r="G30" s="213" t="s">
        <v>308</v>
      </c>
      <c r="H30" s="213" t="s">
        <v>308</v>
      </c>
      <c r="I30" s="213" t="s">
        <v>308</v>
      </c>
      <c r="J30" s="213" t="s">
        <v>308</v>
      </c>
      <c r="K30" s="228"/>
      <c r="L30" s="216" t="s">
        <v>307</v>
      </c>
      <c r="M30" s="217"/>
      <c r="O30" s="208"/>
      <c r="P30" s="209"/>
      <c r="Q30" s="210"/>
      <c r="R30" s="211"/>
      <c r="S30" s="212"/>
    </row>
    <row r="31" spans="2:19" s="176" customFormat="1">
      <c r="B31" s="191" t="s">
        <v>460</v>
      </c>
      <c r="C31" s="221"/>
      <c r="D31" s="617"/>
      <c r="E31" s="617"/>
      <c r="F31" s="617"/>
      <c r="G31" s="617"/>
      <c r="H31" s="617"/>
      <c r="I31" s="193"/>
      <c r="J31" s="193"/>
      <c r="K31" s="193"/>
      <c r="L31" s="222"/>
      <c r="M31" s="206"/>
      <c r="O31" s="218"/>
      <c r="P31" s="219"/>
      <c r="Q31" s="188"/>
      <c r="R31" s="189"/>
      <c r="S31" s="220"/>
    </row>
    <row r="32" spans="2:19" s="176" customFormat="1" ht="56">
      <c r="B32" s="203">
        <v>1</v>
      </c>
      <c r="C32" s="204" t="s">
        <v>708</v>
      </c>
      <c r="D32" s="202" t="s">
        <v>308</v>
      </c>
      <c r="E32" s="202" t="s">
        <v>308</v>
      </c>
      <c r="F32" s="202" t="s">
        <v>308</v>
      </c>
      <c r="G32" s="202"/>
      <c r="H32" s="202"/>
      <c r="I32" s="202"/>
      <c r="J32" s="202"/>
      <c r="K32" s="202"/>
      <c r="L32" s="205" t="s">
        <v>307</v>
      </c>
      <c r="M32" s="232" t="s">
        <v>307</v>
      </c>
      <c r="O32" s="197" t="s">
        <v>245</v>
      </c>
      <c r="P32" s="224" t="s">
        <v>17</v>
      </c>
      <c r="Q32" s="233"/>
      <c r="R32" s="230" t="s">
        <v>19</v>
      </c>
      <c r="S32" s="201" t="s">
        <v>332</v>
      </c>
    </row>
    <row r="33" spans="2:19" s="176" customFormat="1" ht="14">
      <c r="B33" s="203"/>
      <c r="C33" s="214" t="s">
        <v>700</v>
      </c>
      <c r="D33" s="213"/>
      <c r="E33" s="213"/>
      <c r="F33" s="213"/>
      <c r="G33" s="213"/>
      <c r="H33" s="213"/>
      <c r="I33" s="213"/>
      <c r="J33" s="213"/>
      <c r="K33" s="213"/>
      <c r="L33" s="216"/>
      <c r="M33" s="217"/>
      <c r="O33" s="208"/>
      <c r="P33" s="209"/>
      <c r="Q33" s="210"/>
      <c r="R33" s="211"/>
      <c r="S33" s="212"/>
    </row>
    <row r="34" spans="2:19" s="176" customFormat="1">
      <c r="B34" s="191" t="s">
        <v>350</v>
      </c>
      <c r="C34" s="221"/>
      <c r="D34" s="617"/>
      <c r="E34" s="617"/>
      <c r="F34" s="617"/>
      <c r="G34" s="617"/>
      <c r="H34" s="617"/>
      <c r="I34" s="193"/>
      <c r="J34" s="193"/>
      <c r="K34" s="193"/>
      <c r="L34" s="222"/>
      <c r="M34" s="206"/>
      <c r="O34" s="218"/>
      <c r="P34" s="219"/>
      <c r="Q34" s="188"/>
      <c r="R34" s="189"/>
      <c r="S34" s="220"/>
    </row>
    <row r="35" spans="2:19" s="176" customFormat="1" ht="14">
      <c r="B35" s="203">
        <v>1</v>
      </c>
      <c r="C35" s="234" t="s">
        <v>349</v>
      </c>
      <c r="D35" s="202" t="s">
        <v>308</v>
      </c>
      <c r="E35" s="202" t="s">
        <v>308</v>
      </c>
      <c r="F35" s="202" t="s">
        <v>308</v>
      </c>
      <c r="G35" s="202" t="s">
        <v>308</v>
      </c>
      <c r="H35" s="202" t="s">
        <v>309</v>
      </c>
      <c r="I35" s="202" t="s">
        <v>309</v>
      </c>
      <c r="J35" s="202" t="s">
        <v>309</v>
      </c>
      <c r="K35" s="202" t="s">
        <v>308</v>
      </c>
      <c r="L35" s="205" t="s">
        <v>307</v>
      </c>
      <c r="M35" s="232" t="s">
        <v>307</v>
      </c>
      <c r="O35" s="197" t="s">
        <v>245</v>
      </c>
      <c r="P35" s="224" t="s">
        <v>17</v>
      </c>
      <c r="Q35" s="233" t="s">
        <v>245</v>
      </c>
      <c r="R35" s="230" t="s">
        <v>19</v>
      </c>
      <c r="S35" s="201" t="s">
        <v>332</v>
      </c>
    </row>
    <row r="36" spans="2:19" s="176" customFormat="1" ht="112">
      <c r="B36" s="203">
        <v>2</v>
      </c>
      <c r="C36" s="204" t="s">
        <v>820</v>
      </c>
      <c r="D36" s="202" t="s">
        <v>308</v>
      </c>
      <c r="E36" s="202" t="s">
        <v>308</v>
      </c>
      <c r="F36" s="202" t="s">
        <v>308</v>
      </c>
      <c r="G36" s="202" t="s">
        <v>308</v>
      </c>
      <c r="H36" s="202" t="s">
        <v>308</v>
      </c>
      <c r="I36" s="202" t="s">
        <v>308</v>
      </c>
      <c r="J36" s="202" t="s">
        <v>308</v>
      </c>
      <c r="K36" s="202" t="s">
        <v>308</v>
      </c>
      <c r="L36" s="231" t="s">
        <v>630</v>
      </c>
      <c r="M36" s="232" t="s">
        <v>630</v>
      </c>
      <c r="O36" s="223" t="s">
        <v>22</v>
      </c>
      <c r="P36" s="224" t="s">
        <v>17</v>
      </c>
      <c r="Q36" s="199" t="s">
        <v>816</v>
      </c>
      <c r="R36" s="230" t="s">
        <v>817</v>
      </c>
      <c r="S36" s="201" t="s">
        <v>332</v>
      </c>
    </row>
    <row r="37" spans="2:19" s="176" customFormat="1" ht="15" thickBot="1">
      <c r="B37" s="203">
        <v>3</v>
      </c>
      <c r="C37" s="234" t="s">
        <v>343</v>
      </c>
      <c r="D37" s="202" t="s">
        <v>22</v>
      </c>
      <c r="E37" s="202" t="s">
        <v>22</v>
      </c>
      <c r="F37" s="202" t="s">
        <v>308</v>
      </c>
      <c r="G37" s="202" t="s">
        <v>308</v>
      </c>
      <c r="H37" s="202" t="s">
        <v>309</v>
      </c>
      <c r="I37" s="202" t="s">
        <v>308</v>
      </c>
      <c r="J37" s="202" t="s">
        <v>308</v>
      </c>
      <c r="K37" s="202" t="s">
        <v>308</v>
      </c>
      <c r="L37" s="205" t="s">
        <v>307</v>
      </c>
      <c r="M37" s="242" t="s">
        <v>307</v>
      </c>
      <c r="O37" s="237" t="s">
        <v>22</v>
      </c>
      <c r="P37" s="238" t="s">
        <v>17</v>
      </c>
      <c r="Q37" s="239" t="s">
        <v>19</v>
      </c>
      <c r="R37" s="240"/>
      <c r="S37" s="241" t="s">
        <v>332</v>
      </c>
    </row>
    <row r="38" spans="2:19">
      <c r="D38" s="176"/>
      <c r="E38" s="176"/>
      <c r="F38" s="176"/>
      <c r="G38" s="176"/>
      <c r="H38" s="176"/>
    </row>
    <row r="39" spans="2:19">
      <c r="D39" s="615" t="s">
        <v>661</v>
      </c>
      <c r="E39" s="148" t="s">
        <v>662</v>
      </c>
      <c r="F39" s="149" t="s">
        <v>668</v>
      </c>
      <c r="G39" s="149"/>
      <c r="H39" s="149"/>
    </row>
    <row r="40" spans="2:19">
      <c r="D40" s="615"/>
      <c r="E40" s="148" t="s">
        <v>663</v>
      </c>
      <c r="F40" s="616" t="s">
        <v>669</v>
      </c>
      <c r="G40" s="616"/>
      <c r="H40" s="616"/>
    </row>
    <row r="41" spans="2:19" ht="14">
      <c r="D41" s="615"/>
      <c r="E41" s="148" t="s">
        <v>664</v>
      </c>
      <c r="F41" s="616" t="s">
        <v>665</v>
      </c>
      <c r="G41" s="616"/>
      <c r="H41" s="616"/>
      <c r="S41" s="243" t="s">
        <v>339</v>
      </c>
    </row>
    <row r="42" spans="2:19" ht="14">
      <c r="D42" s="615"/>
      <c r="E42" s="148" t="s">
        <v>666</v>
      </c>
      <c r="F42" s="616" t="s">
        <v>667</v>
      </c>
      <c r="G42" s="616"/>
      <c r="H42" s="149"/>
      <c r="S42" s="244" t="s">
        <v>333</v>
      </c>
    </row>
    <row r="43" spans="2:19" ht="14">
      <c r="S43" s="244" t="s">
        <v>332</v>
      </c>
    </row>
    <row r="44" spans="2:19" ht="14">
      <c r="S44" s="245" t="s">
        <v>627</v>
      </c>
    </row>
  </sheetData>
  <mergeCells count="26">
    <mergeCell ref="Q4:S4"/>
    <mergeCell ref="O5:P5"/>
    <mergeCell ref="Q5:R5"/>
    <mergeCell ref="S5:S6"/>
    <mergeCell ref="B5:B6"/>
    <mergeCell ref="C5:C6"/>
    <mergeCell ref="F5:F6"/>
    <mergeCell ref="G5:G6"/>
    <mergeCell ref="H5:H6"/>
    <mergeCell ref="D5:E5"/>
    <mergeCell ref="O3:P3"/>
    <mergeCell ref="D39:D42"/>
    <mergeCell ref="F40:H40"/>
    <mergeCell ref="F41:H41"/>
    <mergeCell ref="F42:G42"/>
    <mergeCell ref="D7:H7"/>
    <mergeCell ref="D10:H10"/>
    <mergeCell ref="D19:H19"/>
    <mergeCell ref="D31:H31"/>
    <mergeCell ref="D34:H34"/>
    <mergeCell ref="I5:I6"/>
    <mergeCell ref="J5:J6"/>
    <mergeCell ref="M5:M6"/>
    <mergeCell ref="K5:K6"/>
    <mergeCell ref="L5:L6"/>
    <mergeCell ref="O4:P4"/>
  </mergeCells>
  <conditionalFormatting sqref="D39">
    <cfRule type="containsText" dxfId="141" priority="3" operator="containsText" text="n/a">
      <formula>NOT(ISERROR(SEARCH("n/a",D39)))</formula>
    </cfRule>
    <cfRule type="containsText" dxfId="140" priority="4" operator="containsText" text="VOLITEĽNÁ">
      <formula>NOT(ISERROR(SEARCH("VOLITEĽNÁ",D39)))</formula>
    </cfRule>
    <cfRule type="containsText" dxfId="139" priority="5" operator="containsText" text="DOKONČENÁ">
      <formula>NOT(ISERROR(SEARCH("DOKONČENÁ",D39)))</formula>
    </cfRule>
    <cfRule type="containsText" dxfId="138" priority="6" operator="containsText" text="PREBIEHA">
      <formula>NOT(ISERROR(SEARCH("PREBIEHA",D39)))</formula>
    </cfRule>
    <cfRule type="containsText" dxfId="137" priority="7" operator="containsText" text="NEZAČATÁ">
      <formula>NOT(ISERROR(SEARCH("NEZAČATÁ",D39)))</formula>
    </cfRule>
  </conditionalFormatting>
  <conditionalFormatting sqref="L20">
    <cfRule type="containsText" dxfId="136" priority="12" operator="containsText" text="X">
      <formula>NOT(ISERROR(SEARCH("X",L20)))</formula>
    </cfRule>
  </conditionalFormatting>
  <conditionalFormatting sqref="L28">
    <cfRule type="containsText" dxfId="135" priority="10" operator="containsText" text="X">
      <formula>NOT(ISERROR(SEARCH("X",L28)))</formula>
    </cfRule>
  </conditionalFormatting>
  <conditionalFormatting sqref="L36">
    <cfRule type="containsText" dxfId="134" priority="8" operator="containsText" text="X">
      <formula>NOT(ISERROR(SEARCH("X",L36)))</formula>
    </cfRule>
  </conditionalFormatting>
  <conditionalFormatting sqref="M20:M28">
    <cfRule type="containsText" dxfId="133" priority="11" operator="containsText" text="X">
      <formula>NOT(ISERROR(SEARCH("X",M20)))</formula>
    </cfRule>
  </conditionalFormatting>
  <conditionalFormatting sqref="M32">
    <cfRule type="containsText" dxfId="132" priority="15" operator="containsText" text="X">
      <formula>NOT(ISERROR(SEARCH("X",M32)))</formula>
    </cfRule>
  </conditionalFormatting>
  <conditionalFormatting sqref="M35:M36">
    <cfRule type="containsText" dxfId="131" priority="9" operator="containsText" text="X">
      <formula>NOT(ISERROR(SEARCH("X",M35)))</formula>
    </cfRule>
  </conditionalFormatting>
  <conditionalFormatting sqref="O8:P18">
    <cfRule type="containsText" dxfId="130" priority="1" operator="containsText" text="B">
      <formula>NOT(ISERROR(SEARCH("B",O8)))</formula>
    </cfRule>
    <cfRule type="containsText" dxfId="129" priority="2" operator="containsText" text="A">
      <formula>NOT(ISERROR(SEARCH("A",O8)))</formula>
    </cfRule>
  </conditionalFormatting>
  <conditionalFormatting sqref="O19:P28">
    <cfRule type="containsText" dxfId="128" priority="41" operator="containsText" text="B">
      <formula>NOT(ISERROR(SEARCH("B",O19)))</formula>
    </cfRule>
    <cfRule type="containsText" dxfId="127" priority="42" operator="containsText" text="A">
      <formula>NOT(ISERROR(SEARCH("A",O19)))</formula>
    </cfRule>
  </conditionalFormatting>
  <conditionalFormatting sqref="O27:P27">
    <cfRule type="containsText" dxfId="126" priority="35" operator="containsText" text="B">
      <formula>NOT(ISERROR(SEARCH("B",O27)))</formula>
    </cfRule>
    <cfRule type="containsText" dxfId="125" priority="36" operator="containsText" text="A">
      <formula>NOT(ISERROR(SEARCH("A",O27)))</formula>
    </cfRule>
  </conditionalFormatting>
  <conditionalFormatting sqref="O29:P37">
    <cfRule type="containsText" dxfId="124" priority="20" operator="containsText" text="B">
      <formula>NOT(ISERROR(SEARCH("B",O29)))</formula>
    </cfRule>
    <cfRule type="containsText" dxfId="123" priority="21" operator="containsText" text="A">
      <formula>NOT(ISERROR(SEARCH("A",O29)))</formula>
    </cfRule>
  </conditionalFormatting>
  <conditionalFormatting sqref="Q8:R37">
    <cfRule type="containsText" dxfId="122" priority="22" operator="containsText" text="X">
      <formula>NOT(ISERROR(SEARCH("X",Q8)))</formula>
    </cfRule>
  </conditionalFormatting>
  <conditionalFormatting sqref="S8:S37">
    <cfRule type="containsText" dxfId="121" priority="19" operator="containsText" text="N/A">
      <formula>NOT(ISERROR(SEARCH("N/A",S8)))</formula>
    </cfRule>
    <cfRule type="containsText" dxfId="120" priority="23" operator="containsText" text="ÁNO">
      <formula>NOT(ISERROR(SEARCH("ÁNO",S8)))</formula>
    </cfRule>
    <cfRule type="containsText" dxfId="119" priority="24" operator="containsText" text="NIE">
      <formula>NOT(ISERROR(SEARCH("NIE",S8)))</formula>
    </cfRule>
  </conditionalFormatting>
  <conditionalFormatting sqref="S42:S43">
    <cfRule type="containsText" dxfId="118" priority="47" operator="containsText" text="ÁNO">
      <formula>NOT(ISERROR(SEARCH("ÁNO",S42)))</formula>
    </cfRule>
    <cfRule type="containsText" dxfId="117" priority="48" operator="containsText" text="NIE">
      <formula>NOT(ISERROR(SEARCH("NIE",S42)))</formula>
    </cfRule>
  </conditionalFormatting>
  <dataValidations count="1">
    <dataValidation type="list" allowBlank="1" showInputMessage="1" showErrorMessage="1" sqref="S8 S35:S37 S32 S20:S28 S11:S13 S15:S16" xr:uid="{EEECF09F-777D-FB40-9229-46D5BA04EC50}">
      <formula1>$S$42:$S$44</formula1>
    </dataValidation>
  </dataValidations>
  <hyperlinks>
    <hyperlink ref="A1" location="PREHĽAD!A1" display="SPäŤ" xr:uid="{0F968D49-23DD-A141-8F83-C58B2B5E1AD4}"/>
    <hyperlink ref="D39:D42" r:id="rId1" display="RACI" xr:uid="{A9D3CBBA-E437-1D4A-B511-57BA6457B14F}"/>
  </hyperlinks>
  <pageMargins left="0.7" right="0.7" top="0.75" bottom="0.75" header="0.3" footer="0.3"/>
  <pageSetup paperSize="9"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A1E1-53C3-754D-B493-F53C4E281C59}">
  <sheetPr>
    <tabColor theme="9" tint="0.39997558519241921"/>
    <pageSetUpPr fitToPage="1"/>
  </sheetPr>
  <dimension ref="A1:BJ79"/>
  <sheetViews>
    <sheetView showGridLines="0" tabSelected="1" zoomScale="75" zoomScaleNormal="60" workbookViewId="0">
      <selection activeCell="E38" sqref="E38:J38"/>
    </sheetView>
  </sheetViews>
  <sheetFormatPr baseColWidth="10" defaultRowHeight="15"/>
  <cols>
    <col min="1" max="1" width="5.1640625" style="151" customWidth="1"/>
    <col min="2" max="4" width="2.5" style="151" customWidth="1"/>
    <col min="5" max="9" width="10.83203125" style="151"/>
    <col min="10" max="10" width="14.1640625" style="151" customWidth="1"/>
    <col min="11" max="11" width="14" style="151" customWidth="1"/>
    <col min="12" max="14" width="2.5" style="151" customWidth="1"/>
    <col min="15" max="18" width="10.83203125" style="151"/>
    <col min="19" max="19" width="49.83203125" style="151" customWidth="1"/>
    <col min="20" max="20" width="14.6640625" style="151" customWidth="1"/>
    <col min="21" max="21" width="15.1640625" style="151" customWidth="1"/>
    <col min="22" max="24" width="2.5" style="151" customWidth="1"/>
    <col min="25" max="28" width="10.83203125" style="151"/>
    <col min="29" max="29" width="32.83203125" style="151" customWidth="1"/>
    <col min="30" max="30" width="18.5" style="151" customWidth="1"/>
    <col min="31" max="31" width="15.1640625" style="151" customWidth="1"/>
    <col min="32" max="34" width="2.5" style="151" customWidth="1"/>
    <col min="35" max="38" width="10.83203125" style="151"/>
    <col min="39" max="39" width="32.6640625" style="151" customWidth="1"/>
    <col min="40" max="40" width="13.1640625" style="151" customWidth="1"/>
    <col min="41" max="41" width="15.1640625" style="151" customWidth="1"/>
    <col min="42" max="44" width="2.5" style="151" customWidth="1"/>
    <col min="45" max="48" width="10.83203125" style="151"/>
    <col min="49" max="49" width="40.1640625" style="151" customWidth="1"/>
    <col min="50" max="50" width="13.5" style="151" customWidth="1"/>
    <col min="51" max="51" width="15.1640625" style="151" customWidth="1"/>
    <col min="52" max="54" width="2.5" style="151" customWidth="1"/>
    <col min="55" max="58" width="10.83203125" style="151"/>
    <col min="59" max="59" width="39.83203125" style="151" customWidth="1"/>
    <col min="60" max="60" width="13.33203125" style="151" customWidth="1"/>
    <col min="61" max="61" width="15.33203125" style="151" customWidth="1"/>
    <col min="62" max="64" width="2.5" style="151" customWidth="1"/>
    <col min="65" max="16384" width="10.83203125" style="151"/>
  </cols>
  <sheetData>
    <row r="1" spans="1:62">
      <c r="A1" s="372" t="s">
        <v>586</v>
      </c>
    </row>
    <row r="2" spans="1:62">
      <c r="D2" s="168" t="s">
        <v>454</v>
      </c>
    </row>
    <row r="3" spans="1:62">
      <c r="D3" s="168"/>
    </row>
    <row r="4" spans="1:62" s="144" customFormat="1" ht="13">
      <c r="D4" s="168"/>
      <c r="X4" s="399"/>
      <c r="Y4" s="400" t="s">
        <v>10</v>
      </c>
      <c r="Z4" s="399"/>
      <c r="AA4" s="399"/>
      <c r="AB4" s="399"/>
      <c r="AC4" s="399"/>
      <c r="AD4" s="399"/>
      <c r="AE4" s="399"/>
      <c r="AF4" s="399"/>
      <c r="AH4" s="399"/>
      <c r="AI4" s="400" t="s">
        <v>10</v>
      </c>
      <c r="AJ4" s="399"/>
      <c r="AK4" s="399"/>
      <c r="AL4" s="399"/>
      <c r="AM4" s="399"/>
      <c r="AN4" s="399"/>
      <c r="AO4" s="399"/>
      <c r="AP4" s="399"/>
      <c r="AR4" s="399"/>
      <c r="AS4" s="400" t="s">
        <v>10</v>
      </c>
      <c r="AT4" s="399"/>
      <c r="AU4" s="399"/>
      <c r="AV4" s="399"/>
      <c r="AW4" s="399"/>
      <c r="AX4" s="399"/>
      <c r="AY4" s="399"/>
      <c r="AZ4" s="399"/>
      <c r="BC4" s="156"/>
    </row>
    <row r="5" spans="1:62" s="144" customFormat="1" ht="14" thickBot="1">
      <c r="D5" s="399"/>
      <c r="E5" s="400" t="s">
        <v>397</v>
      </c>
      <c r="F5" s="399"/>
      <c r="G5" s="399"/>
      <c r="H5" s="399"/>
      <c r="I5" s="399"/>
      <c r="J5" s="399"/>
      <c r="K5" s="399"/>
      <c r="L5" s="399"/>
      <c r="N5" s="399"/>
      <c r="O5" s="400" t="s">
        <v>398</v>
      </c>
      <c r="P5" s="399"/>
      <c r="Q5" s="399"/>
      <c r="R5" s="399"/>
      <c r="S5" s="399"/>
      <c r="T5" s="399"/>
      <c r="U5" s="399"/>
      <c r="V5" s="399"/>
      <c r="X5" s="399"/>
      <c r="Y5" s="399" t="s">
        <v>424</v>
      </c>
      <c r="Z5" s="399"/>
      <c r="AA5" s="399"/>
      <c r="AB5" s="399"/>
      <c r="AC5" s="399"/>
      <c r="AD5" s="399"/>
      <c r="AE5" s="399"/>
      <c r="AF5" s="399"/>
      <c r="AH5" s="399"/>
      <c r="AI5" s="399" t="s">
        <v>425</v>
      </c>
      <c r="AJ5" s="399"/>
      <c r="AK5" s="399"/>
      <c r="AL5" s="399"/>
      <c r="AM5" s="399"/>
      <c r="AN5" s="399"/>
      <c r="AO5" s="399"/>
      <c r="AP5" s="399"/>
      <c r="AR5" s="399"/>
      <c r="AS5" s="399" t="s">
        <v>426</v>
      </c>
      <c r="AT5" s="399"/>
      <c r="AU5" s="399"/>
      <c r="AV5" s="399"/>
      <c r="AW5" s="399"/>
      <c r="AX5" s="399"/>
      <c r="AY5" s="399"/>
      <c r="AZ5" s="399"/>
      <c r="BB5" s="399"/>
      <c r="BC5" s="400" t="s">
        <v>458</v>
      </c>
      <c r="BD5" s="399"/>
      <c r="BE5" s="399"/>
      <c r="BF5" s="399"/>
      <c r="BG5" s="399"/>
      <c r="BH5" s="399"/>
      <c r="BI5" s="399"/>
      <c r="BJ5" s="399"/>
    </row>
    <row r="6" spans="1:62" s="152" customFormat="1">
      <c r="D6" s="401"/>
      <c r="E6" s="402"/>
      <c r="F6" s="403"/>
      <c r="G6" s="403"/>
      <c r="H6" s="403"/>
      <c r="I6" s="403"/>
      <c r="J6" s="403"/>
      <c r="K6" s="403"/>
      <c r="L6" s="404"/>
      <c r="N6" s="405"/>
      <c r="O6" s="406"/>
      <c r="P6" s="407"/>
      <c r="Q6" s="407"/>
      <c r="R6" s="407"/>
      <c r="S6" s="407"/>
      <c r="T6" s="407"/>
      <c r="U6" s="407"/>
      <c r="V6" s="408"/>
      <c r="X6" s="405"/>
      <c r="Y6" s="406"/>
      <c r="Z6" s="407"/>
      <c r="AA6" s="407"/>
      <c r="AB6" s="407"/>
      <c r="AC6" s="407"/>
      <c r="AD6" s="407"/>
      <c r="AE6" s="407"/>
      <c r="AF6" s="408"/>
      <c r="AH6" s="401"/>
      <c r="AI6" s="402"/>
      <c r="AJ6" s="403"/>
      <c r="AK6" s="403"/>
      <c r="AL6" s="403"/>
      <c r="AM6" s="403"/>
      <c r="AN6" s="403"/>
      <c r="AO6" s="403"/>
      <c r="AP6" s="404"/>
      <c r="AR6" s="405"/>
      <c r="AS6" s="406"/>
      <c r="AT6" s="407"/>
      <c r="AU6" s="407"/>
      <c r="AV6" s="407"/>
      <c r="AW6" s="407"/>
      <c r="AX6" s="407"/>
      <c r="AY6" s="407"/>
      <c r="AZ6" s="408"/>
      <c r="BB6" s="405"/>
      <c r="BC6" s="406"/>
      <c r="BD6" s="407"/>
      <c r="BE6" s="407"/>
      <c r="BF6" s="407"/>
      <c r="BG6" s="407"/>
      <c r="BH6" s="407"/>
      <c r="BI6" s="407"/>
      <c r="BJ6" s="408"/>
    </row>
    <row r="7" spans="1:62" s="152" customFormat="1">
      <c r="D7" s="409"/>
      <c r="L7" s="410"/>
      <c r="N7" s="411"/>
      <c r="V7" s="412"/>
      <c r="X7" s="411"/>
      <c r="Y7" s="144"/>
      <c r="AF7" s="412"/>
      <c r="AH7" s="409"/>
      <c r="AI7" s="144"/>
      <c r="AP7" s="410"/>
      <c r="AR7" s="411"/>
      <c r="AS7" s="144"/>
      <c r="AZ7" s="412"/>
      <c r="BB7" s="411"/>
      <c r="BC7" s="144"/>
      <c r="BJ7" s="412"/>
    </row>
    <row r="8" spans="1:62" s="152" customFormat="1">
      <c r="D8" s="409"/>
      <c r="L8" s="410"/>
      <c r="N8" s="411"/>
      <c r="V8" s="412"/>
      <c r="X8" s="411"/>
      <c r="AF8" s="412"/>
      <c r="AH8" s="409"/>
      <c r="AP8" s="410"/>
      <c r="AR8" s="411"/>
      <c r="AZ8" s="412"/>
      <c r="BB8" s="411"/>
      <c r="BJ8" s="412"/>
    </row>
    <row r="9" spans="1:62" s="152" customFormat="1">
      <c r="D9" s="409"/>
      <c r="L9" s="410"/>
      <c r="N9" s="411"/>
      <c r="V9" s="412"/>
      <c r="X9" s="411"/>
      <c r="AF9" s="412"/>
      <c r="AH9" s="409"/>
      <c r="AP9" s="410"/>
      <c r="AR9" s="411"/>
      <c r="AZ9" s="412"/>
      <c r="BB9" s="411"/>
      <c r="BJ9" s="412"/>
    </row>
    <row r="10" spans="1:62" s="152" customFormat="1">
      <c r="D10" s="409"/>
      <c r="L10" s="410"/>
      <c r="N10" s="411"/>
      <c r="V10" s="412"/>
      <c r="X10" s="411"/>
      <c r="AF10" s="412"/>
      <c r="AH10" s="409"/>
      <c r="AP10" s="410"/>
      <c r="AR10" s="411"/>
      <c r="AZ10" s="412"/>
      <c r="BB10" s="411"/>
      <c r="BJ10" s="412"/>
    </row>
    <row r="11" spans="1:62" s="152" customFormat="1">
      <c r="D11" s="409"/>
      <c r="L11" s="410"/>
      <c r="N11" s="411"/>
      <c r="V11" s="412"/>
      <c r="X11" s="411"/>
      <c r="AF11" s="412"/>
      <c r="AH11" s="409"/>
      <c r="AP11" s="410"/>
      <c r="AR11" s="411"/>
      <c r="AZ11" s="412"/>
      <c r="BB11" s="411"/>
      <c r="BJ11" s="412"/>
    </row>
    <row r="12" spans="1:62" s="152" customFormat="1">
      <c r="D12" s="409"/>
      <c r="L12" s="410"/>
      <c r="N12" s="411"/>
      <c r="V12" s="412"/>
      <c r="X12" s="411"/>
      <c r="AB12" s="151"/>
      <c r="AF12" s="412"/>
      <c r="AH12" s="409"/>
      <c r="AP12" s="410"/>
      <c r="AR12" s="411"/>
      <c r="AZ12" s="412"/>
      <c r="BB12" s="411"/>
      <c r="BJ12" s="412"/>
    </row>
    <row r="13" spans="1:62" s="152" customFormat="1">
      <c r="D13" s="409"/>
      <c r="L13" s="410"/>
      <c r="N13" s="411"/>
      <c r="V13" s="412"/>
      <c r="X13" s="411"/>
      <c r="AB13" s="413"/>
      <c r="AF13" s="412"/>
      <c r="AH13" s="409"/>
      <c r="AP13" s="410"/>
      <c r="AR13" s="411"/>
      <c r="AZ13" s="412"/>
      <c r="BB13" s="411"/>
      <c r="BJ13" s="412"/>
    </row>
    <row r="14" spans="1:62">
      <c r="D14" s="414"/>
      <c r="K14" s="415"/>
      <c r="L14" s="416"/>
      <c r="N14" s="417"/>
      <c r="V14" s="418"/>
      <c r="X14" s="417"/>
      <c r="AB14" s="413"/>
      <c r="AE14" s="152"/>
      <c r="AF14" s="418"/>
      <c r="AH14" s="414"/>
      <c r="AP14" s="416"/>
      <c r="AR14" s="417"/>
      <c r="AZ14" s="418"/>
      <c r="BB14" s="417"/>
      <c r="BJ14" s="418"/>
    </row>
    <row r="15" spans="1:62">
      <c r="D15" s="414"/>
      <c r="L15" s="416"/>
      <c r="N15" s="417"/>
      <c r="V15" s="418"/>
      <c r="X15" s="417"/>
      <c r="AB15" s="413"/>
      <c r="AF15" s="418"/>
      <c r="AH15" s="414"/>
      <c r="AP15" s="416"/>
      <c r="AR15" s="417"/>
      <c r="AZ15" s="418"/>
      <c r="BB15" s="417"/>
      <c r="BJ15" s="418"/>
    </row>
    <row r="16" spans="1:62">
      <c r="D16" s="414"/>
      <c r="L16" s="416"/>
      <c r="N16" s="417"/>
      <c r="V16" s="418"/>
      <c r="X16" s="417"/>
      <c r="AB16" s="413"/>
      <c r="AF16" s="418"/>
      <c r="AH16" s="414"/>
      <c r="AP16" s="416"/>
      <c r="AR16" s="417"/>
      <c r="AZ16" s="418"/>
      <c r="BB16" s="417"/>
      <c r="BJ16" s="418"/>
    </row>
    <row r="17" spans="4:62">
      <c r="D17" s="414"/>
      <c r="L17" s="416"/>
      <c r="N17" s="417"/>
      <c r="V17" s="418"/>
      <c r="X17" s="417"/>
      <c r="AF17" s="418"/>
      <c r="AH17" s="414"/>
      <c r="AP17" s="416"/>
      <c r="AR17" s="417"/>
      <c r="AZ17" s="418"/>
      <c r="BB17" s="417"/>
      <c r="BJ17" s="418"/>
    </row>
    <row r="18" spans="4:62">
      <c r="D18" s="414"/>
      <c r="L18" s="416"/>
      <c r="N18" s="417"/>
      <c r="V18" s="418"/>
      <c r="X18" s="417"/>
      <c r="AF18" s="418"/>
      <c r="AH18" s="414"/>
      <c r="AP18" s="416"/>
      <c r="AR18" s="417"/>
      <c r="AZ18" s="418"/>
      <c r="BB18" s="417"/>
      <c r="BJ18" s="418"/>
    </row>
    <row r="19" spans="4:62">
      <c r="D19" s="414"/>
      <c r="L19" s="416"/>
      <c r="N19" s="417"/>
      <c r="V19" s="418"/>
      <c r="X19" s="417"/>
      <c r="AF19" s="418"/>
      <c r="AH19" s="414"/>
      <c r="AP19" s="416"/>
      <c r="AR19" s="417"/>
      <c r="AZ19" s="418"/>
      <c r="BB19" s="417"/>
      <c r="BJ19" s="418"/>
    </row>
    <row r="20" spans="4:62">
      <c r="D20" s="414"/>
      <c r="L20" s="416"/>
      <c r="N20" s="417"/>
      <c r="V20" s="418"/>
      <c r="X20" s="417"/>
      <c r="AF20" s="418"/>
      <c r="AH20" s="414"/>
      <c r="AP20" s="416"/>
      <c r="AR20" s="417"/>
      <c r="AZ20" s="418"/>
      <c r="BB20" s="417"/>
      <c r="BJ20" s="418"/>
    </row>
    <row r="21" spans="4:62">
      <c r="D21" s="414"/>
      <c r="L21" s="416"/>
      <c r="N21" s="417"/>
      <c r="V21" s="418"/>
      <c r="X21" s="417"/>
      <c r="AF21" s="418"/>
      <c r="AH21" s="414"/>
      <c r="AP21" s="416"/>
      <c r="AR21" s="417"/>
      <c r="AZ21" s="418"/>
      <c r="BB21" s="417"/>
      <c r="BJ21" s="418"/>
    </row>
    <row r="22" spans="4:62">
      <c r="D22" s="414"/>
      <c r="L22" s="416"/>
      <c r="N22" s="417"/>
      <c r="V22" s="418"/>
      <c r="X22" s="417"/>
      <c r="AF22" s="418"/>
      <c r="AH22" s="414"/>
      <c r="AP22" s="416"/>
      <c r="AR22" s="417"/>
      <c r="AZ22" s="418"/>
      <c r="BB22" s="417"/>
      <c r="BJ22" s="418"/>
    </row>
    <row r="23" spans="4:62">
      <c r="D23" s="414"/>
      <c r="L23" s="416"/>
      <c r="N23" s="417"/>
      <c r="V23" s="418"/>
      <c r="X23" s="417"/>
      <c r="AF23" s="418"/>
      <c r="AH23" s="414"/>
      <c r="AP23" s="416"/>
      <c r="AR23" s="417"/>
      <c r="AZ23" s="418"/>
      <c r="BB23" s="417"/>
      <c r="BJ23" s="418"/>
    </row>
    <row r="24" spans="4:62">
      <c r="D24" s="414"/>
      <c r="L24" s="416"/>
      <c r="N24" s="417"/>
      <c r="V24" s="418"/>
      <c r="X24" s="417"/>
      <c r="AF24" s="418"/>
      <c r="AH24" s="414"/>
      <c r="AP24" s="416"/>
      <c r="AR24" s="417"/>
      <c r="AZ24" s="418"/>
      <c r="BB24" s="417"/>
      <c r="BJ24" s="418"/>
    </row>
    <row r="25" spans="4:62">
      <c r="D25" s="414"/>
      <c r="L25" s="416"/>
      <c r="N25" s="417"/>
      <c r="V25" s="418"/>
      <c r="X25" s="417"/>
      <c r="AF25" s="418"/>
      <c r="AH25" s="414"/>
      <c r="AO25" s="243" t="s">
        <v>339</v>
      </c>
      <c r="AP25" s="416"/>
      <c r="AR25" s="417"/>
      <c r="AZ25" s="418"/>
      <c r="BB25" s="417"/>
      <c r="BJ25" s="418"/>
    </row>
    <row r="26" spans="4:62">
      <c r="D26" s="414"/>
      <c r="L26" s="416"/>
      <c r="N26" s="417"/>
      <c r="V26" s="418"/>
      <c r="X26" s="417"/>
      <c r="AF26" s="418"/>
      <c r="AH26" s="414"/>
      <c r="AO26" s="244" t="s">
        <v>333</v>
      </c>
      <c r="AP26" s="416"/>
      <c r="AR26" s="417"/>
      <c r="AZ26" s="418"/>
      <c r="BB26" s="417"/>
      <c r="BJ26" s="418"/>
    </row>
    <row r="27" spans="4:62">
      <c r="D27" s="414"/>
      <c r="L27" s="416"/>
      <c r="N27" s="417"/>
      <c r="V27" s="418"/>
      <c r="X27" s="417"/>
      <c r="AF27" s="418"/>
      <c r="AH27" s="414"/>
      <c r="AO27" s="244" t="s">
        <v>332</v>
      </c>
      <c r="AP27" s="416"/>
      <c r="AR27" s="417"/>
      <c r="AZ27" s="418"/>
      <c r="BB27" s="417"/>
      <c r="BJ27" s="418"/>
    </row>
    <row r="28" spans="4:62">
      <c r="D28" s="414"/>
      <c r="L28" s="416"/>
      <c r="N28" s="417"/>
      <c r="V28" s="418"/>
      <c r="X28" s="417"/>
      <c r="AF28" s="418"/>
      <c r="AH28" s="414"/>
      <c r="AO28" s="245" t="s">
        <v>627</v>
      </c>
      <c r="AP28" s="416"/>
      <c r="AR28" s="417"/>
      <c r="AZ28" s="418"/>
      <c r="BB28" s="417"/>
      <c r="BC28" s="156"/>
      <c r="BD28" s="144"/>
      <c r="BE28" s="144"/>
      <c r="BF28" s="144"/>
      <c r="BG28" s="144"/>
      <c r="BH28" s="144"/>
      <c r="BJ28" s="418"/>
    </row>
    <row r="29" spans="4:62" ht="16" thickBot="1">
      <c r="D29" s="414"/>
      <c r="E29" s="156"/>
      <c r="F29" s="144"/>
      <c r="G29" s="144"/>
      <c r="H29" s="144"/>
      <c r="I29" s="144"/>
      <c r="J29" s="144"/>
      <c r="L29" s="416"/>
      <c r="N29" s="417"/>
      <c r="O29" s="156"/>
      <c r="P29" s="144"/>
      <c r="Q29" s="144"/>
      <c r="R29" s="144"/>
      <c r="S29" s="144"/>
      <c r="T29" s="144"/>
      <c r="V29" s="418"/>
      <c r="X29" s="417"/>
      <c r="Y29" s="156"/>
      <c r="Z29" s="144"/>
      <c r="AA29" s="144"/>
      <c r="AB29" s="144"/>
      <c r="AC29" s="144"/>
      <c r="AD29" s="144"/>
      <c r="AF29" s="418"/>
      <c r="AH29" s="414"/>
      <c r="AI29" s="156" t="s">
        <v>428</v>
      </c>
      <c r="AJ29" s="144"/>
      <c r="AK29" s="144"/>
      <c r="AL29" s="144"/>
      <c r="AM29" s="144"/>
      <c r="AN29" s="144"/>
      <c r="AP29" s="416"/>
      <c r="AR29" s="417"/>
      <c r="AS29" s="156"/>
      <c r="AT29" s="144"/>
      <c r="AU29" s="144"/>
      <c r="AV29" s="144"/>
      <c r="AW29" s="144"/>
      <c r="AX29" s="144"/>
      <c r="AZ29" s="418"/>
      <c r="BB29" s="417"/>
      <c r="BC29" s="156"/>
      <c r="BD29" s="144"/>
      <c r="BE29" s="144"/>
      <c r="BF29" s="144"/>
      <c r="BG29" s="144"/>
      <c r="BH29" s="144"/>
      <c r="BJ29" s="418"/>
    </row>
    <row r="30" spans="4:62">
      <c r="D30" s="414"/>
      <c r="E30" s="643"/>
      <c r="F30" s="643"/>
      <c r="G30" s="643"/>
      <c r="H30" s="643"/>
      <c r="I30" s="643"/>
      <c r="J30" s="643"/>
      <c r="K30" s="243" t="s">
        <v>339</v>
      </c>
      <c r="L30" s="416"/>
      <c r="N30" s="417"/>
      <c r="O30" s="419"/>
      <c r="P30" s="419"/>
      <c r="Q30" s="419"/>
      <c r="R30" s="419"/>
      <c r="S30" s="419"/>
      <c r="T30" s="419"/>
      <c r="U30" s="243" t="s">
        <v>339</v>
      </c>
      <c r="V30" s="418"/>
      <c r="X30" s="417"/>
      <c r="Y30" s="419"/>
      <c r="Z30" s="419"/>
      <c r="AA30" s="419"/>
      <c r="AB30" s="419"/>
      <c r="AC30" s="419"/>
      <c r="AD30" s="419"/>
      <c r="AE30" s="102"/>
      <c r="AF30" s="418"/>
      <c r="AH30" s="414"/>
      <c r="AI30" s="420" t="s">
        <v>452</v>
      </c>
      <c r="AJ30" s="421"/>
      <c r="AK30" s="421"/>
      <c r="AL30" s="421"/>
      <c r="AM30" s="421"/>
      <c r="AN30" s="421"/>
      <c r="AO30" s="422" t="s">
        <v>339</v>
      </c>
      <c r="AP30" s="416"/>
      <c r="AR30" s="417"/>
      <c r="AS30" s="419"/>
      <c r="AT30" s="419"/>
      <c r="AU30" s="419"/>
      <c r="AV30" s="419"/>
      <c r="AW30" s="419"/>
      <c r="AX30" s="419"/>
      <c r="AY30" s="423"/>
      <c r="AZ30" s="418"/>
      <c r="BB30" s="417"/>
      <c r="BC30" s="419"/>
      <c r="BD30" s="419"/>
      <c r="BE30" s="419"/>
      <c r="BF30" s="419"/>
      <c r="BG30" s="419"/>
      <c r="BH30" s="419"/>
      <c r="BI30" s="423"/>
      <c r="BJ30" s="418"/>
    </row>
    <row r="31" spans="4:62">
      <c r="D31" s="414"/>
      <c r="E31" s="644"/>
      <c r="F31" s="644"/>
      <c r="G31" s="644"/>
      <c r="H31" s="644"/>
      <c r="I31" s="644"/>
      <c r="J31" s="644"/>
      <c r="K31" s="244" t="s">
        <v>333</v>
      </c>
      <c r="L31" s="416"/>
      <c r="N31" s="417"/>
      <c r="O31" s="424"/>
      <c r="P31" s="424"/>
      <c r="Q31" s="424"/>
      <c r="R31" s="424"/>
      <c r="S31" s="424"/>
      <c r="T31" s="425"/>
      <c r="U31" s="244" t="s">
        <v>333</v>
      </c>
      <c r="V31" s="418"/>
      <c r="X31" s="417"/>
      <c r="Y31" s="647"/>
      <c r="Z31" s="647"/>
      <c r="AA31" s="647"/>
      <c r="AB31" s="647"/>
      <c r="AC31" s="647"/>
      <c r="AD31" s="647"/>
      <c r="AE31" s="243" t="s">
        <v>339</v>
      </c>
      <c r="AF31" s="418"/>
      <c r="AH31" s="414"/>
      <c r="AI31" s="426" t="s">
        <v>464</v>
      </c>
      <c r="AJ31" s="427"/>
      <c r="AK31" s="427"/>
      <c r="AL31" s="427"/>
      <c r="AM31" s="427"/>
      <c r="AN31" s="427"/>
      <c r="AO31" s="428" t="s">
        <v>332</v>
      </c>
      <c r="AP31" s="416"/>
      <c r="AR31" s="417"/>
      <c r="AS31" s="425"/>
      <c r="AT31" s="425"/>
      <c r="AU31" s="425"/>
      <c r="AV31" s="425"/>
      <c r="AW31" s="425"/>
      <c r="AX31" s="425"/>
      <c r="AY31" s="423"/>
      <c r="AZ31" s="418"/>
      <c r="BB31" s="417"/>
      <c r="BC31" s="425"/>
      <c r="BD31" s="425"/>
      <c r="BE31" s="425"/>
      <c r="BF31" s="425"/>
      <c r="BG31" s="425"/>
      <c r="BH31" s="425"/>
      <c r="BI31" s="423"/>
      <c r="BJ31" s="418"/>
    </row>
    <row r="32" spans="4:62">
      <c r="D32" s="414"/>
      <c r="E32" s="644"/>
      <c r="F32" s="644"/>
      <c r="G32" s="644"/>
      <c r="H32" s="644"/>
      <c r="I32" s="644"/>
      <c r="J32" s="644"/>
      <c r="K32" s="244" t="s">
        <v>332</v>
      </c>
      <c r="L32" s="416"/>
      <c r="N32" s="417"/>
      <c r="O32" s="424"/>
      <c r="P32" s="424"/>
      <c r="Q32" s="424"/>
      <c r="R32" s="424"/>
      <c r="S32" s="424"/>
      <c r="T32" s="425"/>
      <c r="U32" s="244" t="s">
        <v>332</v>
      </c>
      <c r="V32" s="418"/>
      <c r="X32" s="417"/>
      <c r="Y32" s="647"/>
      <c r="Z32" s="647"/>
      <c r="AA32" s="647"/>
      <c r="AB32" s="647"/>
      <c r="AC32" s="647"/>
      <c r="AD32" s="647"/>
      <c r="AE32" s="244" t="s">
        <v>333</v>
      </c>
      <c r="AF32" s="418"/>
      <c r="AH32" s="414"/>
      <c r="AI32" s="426" t="s">
        <v>463</v>
      </c>
      <c r="AJ32" s="427"/>
      <c r="AK32" s="427"/>
      <c r="AL32" s="427"/>
      <c r="AM32" s="427"/>
      <c r="AN32" s="427"/>
      <c r="AO32" s="428" t="s">
        <v>332</v>
      </c>
      <c r="AP32" s="416"/>
      <c r="AR32" s="417"/>
      <c r="AS32" s="425"/>
      <c r="AT32" s="425"/>
      <c r="AU32" s="425"/>
      <c r="AV32" s="425"/>
      <c r="AW32" s="425"/>
      <c r="AX32" s="425"/>
      <c r="AY32" s="423"/>
      <c r="AZ32" s="418"/>
      <c r="BB32" s="417"/>
      <c r="BC32" s="425"/>
      <c r="BD32" s="425"/>
      <c r="BE32" s="425"/>
      <c r="BF32" s="425"/>
      <c r="BG32" s="425"/>
      <c r="BH32" s="425"/>
      <c r="BI32" s="423"/>
      <c r="BJ32" s="418"/>
    </row>
    <row r="33" spans="4:62">
      <c r="D33" s="414"/>
      <c r="E33" s="644"/>
      <c r="F33" s="644"/>
      <c r="G33" s="644"/>
      <c r="H33" s="644"/>
      <c r="I33" s="644"/>
      <c r="J33" s="644"/>
      <c r="K33" s="245" t="s">
        <v>627</v>
      </c>
      <c r="L33" s="416"/>
      <c r="N33" s="417"/>
      <c r="O33" s="424"/>
      <c r="P33" s="424"/>
      <c r="Q33" s="424"/>
      <c r="R33" s="424"/>
      <c r="T33" s="425"/>
      <c r="U33" s="245" t="s">
        <v>627</v>
      </c>
      <c r="V33" s="418"/>
      <c r="X33" s="417"/>
      <c r="Y33" s="429"/>
      <c r="Z33" s="424"/>
      <c r="AA33" s="424"/>
      <c r="AB33" s="424"/>
      <c r="AC33" s="424"/>
      <c r="AD33" s="424"/>
      <c r="AE33" s="244" t="s">
        <v>332</v>
      </c>
      <c r="AF33" s="418"/>
      <c r="AH33" s="414"/>
      <c r="AI33" s="426" t="s">
        <v>465</v>
      </c>
      <c r="AJ33" s="427"/>
      <c r="AK33" s="427"/>
      <c r="AL33" s="427"/>
      <c r="AM33" s="427"/>
      <c r="AN33" s="427"/>
      <c r="AO33" s="428" t="s">
        <v>332</v>
      </c>
      <c r="AP33" s="416"/>
      <c r="AR33" s="417"/>
      <c r="AS33" s="425"/>
      <c r="AT33" s="425"/>
      <c r="AU33" s="425"/>
      <c r="AV33" s="425"/>
      <c r="AW33" s="425"/>
      <c r="AX33" s="425"/>
      <c r="AY33" s="423"/>
      <c r="AZ33" s="418"/>
      <c r="BB33" s="417"/>
      <c r="BC33" s="425"/>
      <c r="BD33" s="425"/>
      <c r="BE33" s="425"/>
      <c r="BF33" s="425"/>
      <c r="BG33" s="425"/>
      <c r="BH33" s="425"/>
      <c r="BI33" s="423"/>
      <c r="BJ33" s="418"/>
    </row>
    <row r="34" spans="4:62" ht="16" thickBot="1">
      <c r="D34" s="414"/>
      <c r="E34" s="156" t="s">
        <v>422</v>
      </c>
      <c r="F34" s="144"/>
      <c r="G34" s="144"/>
      <c r="H34" s="144"/>
      <c r="I34" s="144"/>
      <c r="J34" s="144"/>
      <c r="L34" s="416"/>
      <c r="N34" s="417"/>
      <c r="O34" s="156" t="s">
        <v>421</v>
      </c>
      <c r="P34" s="144"/>
      <c r="Q34" s="144"/>
      <c r="R34" s="144"/>
      <c r="S34" s="424"/>
      <c r="T34" s="144"/>
      <c r="V34" s="418"/>
      <c r="X34" s="417"/>
      <c r="Y34" s="429"/>
      <c r="Z34" s="424"/>
      <c r="AA34" s="424"/>
      <c r="AB34" s="424"/>
      <c r="AC34" s="424"/>
      <c r="AD34" s="424"/>
      <c r="AE34" s="245" t="s">
        <v>627</v>
      </c>
      <c r="AF34" s="418"/>
      <c r="AH34" s="414"/>
      <c r="AI34" s="430" t="s">
        <v>466</v>
      </c>
      <c r="AJ34" s="431"/>
      <c r="AK34" s="431"/>
      <c r="AL34" s="431"/>
      <c r="AM34" s="431"/>
      <c r="AN34" s="431"/>
      <c r="AO34" s="428" t="s">
        <v>332</v>
      </c>
      <c r="AP34" s="416"/>
      <c r="AR34" s="417"/>
      <c r="AS34" s="425"/>
      <c r="AT34" s="429"/>
      <c r="AU34" s="429"/>
      <c r="AV34" s="429"/>
      <c r="AW34" s="424"/>
      <c r="AX34" s="424"/>
      <c r="AY34" s="423"/>
      <c r="AZ34" s="418"/>
      <c r="BB34" s="417"/>
      <c r="BC34" s="424"/>
      <c r="BD34" s="432"/>
      <c r="BE34" s="432"/>
      <c r="BF34" s="432"/>
      <c r="BG34" s="432"/>
      <c r="BH34" s="432"/>
      <c r="BI34" s="423"/>
      <c r="BJ34" s="418"/>
    </row>
    <row r="35" spans="4:62" ht="16" customHeight="1" thickBot="1">
      <c r="D35" s="414"/>
      <c r="E35" s="642" t="s">
        <v>452</v>
      </c>
      <c r="F35" s="642"/>
      <c r="G35" s="642"/>
      <c r="H35" s="642"/>
      <c r="I35" s="642"/>
      <c r="J35" s="632"/>
      <c r="K35" s="433" t="s">
        <v>339</v>
      </c>
      <c r="L35" s="416"/>
      <c r="N35" s="417"/>
      <c r="O35" s="434" t="s">
        <v>452</v>
      </c>
      <c r="P35" s="435"/>
      <c r="Q35" s="435"/>
      <c r="R35" s="435"/>
      <c r="S35" s="435"/>
      <c r="T35" s="435"/>
      <c r="U35" s="422" t="s">
        <v>339</v>
      </c>
      <c r="V35" s="418"/>
      <c r="X35" s="417"/>
      <c r="Y35" s="156" t="s">
        <v>427</v>
      </c>
      <c r="Z35" s="144"/>
      <c r="AA35" s="144"/>
      <c r="AB35" s="144"/>
      <c r="AC35" s="144"/>
      <c r="AD35" s="144"/>
      <c r="AF35" s="418"/>
      <c r="AH35" s="414"/>
      <c r="AI35" s="430" t="s">
        <v>467</v>
      </c>
      <c r="AJ35" s="431"/>
      <c r="AK35" s="431"/>
      <c r="AL35" s="431"/>
      <c r="AM35" s="436"/>
      <c r="AN35" s="436"/>
      <c r="AO35" s="428" t="s">
        <v>332</v>
      </c>
      <c r="AP35" s="416"/>
      <c r="AR35" s="417"/>
      <c r="AS35" s="424"/>
      <c r="AT35" s="432"/>
      <c r="AU35" s="432"/>
      <c r="AV35" s="432"/>
      <c r="AW35" s="432"/>
      <c r="AX35" s="432"/>
      <c r="AY35" s="423"/>
      <c r="AZ35" s="418"/>
      <c r="BB35" s="417"/>
      <c r="BC35" s="437"/>
      <c r="BD35" s="432"/>
      <c r="BE35" s="432"/>
      <c r="BF35" s="432"/>
      <c r="BG35" s="432"/>
      <c r="BH35" s="438"/>
      <c r="BI35" s="423"/>
      <c r="BJ35" s="418"/>
    </row>
    <row r="36" spans="4:62" ht="16" customHeight="1">
      <c r="D36" s="414"/>
      <c r="E36" s="638" t="s">
        <v>399</v>
      </c>
      <c r="F36" s="638"/>
      <c r="G36" s="638"/>
      <c r="H36" s="638"/>
      <c r="I36" s="638"/>
      <c r="J36" s="639"/>
      <c r="K36" s="428" t="s">
        <v>332</v>
      </c>
      <c r="L36" s="416"/>
      <c r="N36" s="417"/>
      <c r="O36" s="439" t="s">
        <v>404</v>
      </c>
      <c r="P36" s="431"/>
      <c r="Q36" s="431"/>
      <c r="R36" s="431"/>
      <c r="S36" s="431"/>
      <c r="T36" s="427"/>
      <c r="U36" s="428" t="s">
        <v>332</v>
      </c>
      <c r="V36" s="418"/>
      <c r="X36" s="417"/>
      <c r="Y36" s="434" t="s">
        <v>452</v>
      </c>
      <c r="Z36" s="435"/>
      <c r="AA36" s="435"/>
      <c r="AB36" s="435"/>
      <c r="AC36" s="435"/>
      <c r="AD36" s="435"/>
      <c r="AE36" s="422" t="s">
        <v>339</v>
      </c>
      <c r="AF36" s="418"/>
      <c r="AH36" s="414"/>
      <c r="AI36" s="430" t="s">
        <v>468</v>
      </c>
      <c r="AJ36" s="431"/>
      <c r="AK36" s="431"/>
      <c r="AL36" s="431"/>
      <c r="AM36" s="436"/>
      <c r="AN36" s="436"/>
      <c r="AO36" s="428" t="s">
        <v>332</v>
      </c>
      <c r="AP36" s="416"/>
      <c r="AR36" s="417"/>
      <c r="AS36" s="437"/>
      <c r="AT36" s="432"/>
      <c r="AU36" s="432"/>
      <c r="AV36" s="432"/>
      <c r="AW36" s="432"/>
      <c r="AX36" s="438"/>
      <c r="AY36" s="423"/>
      <c r="AZ36" s="418"/>
      <c r="BB36" s="417"/>
      <c r="BC36" s="156"/>
      <c r="BD36" s="144"/>
      <c r="BE36" s="144"/>
      <c r="BF36" s="144"/>
      <c r="BG36" s="144"/>
      <c r="BH36" s="144"/>
      <c r="BI36" s="243" t="s">
        <v>339</v>
      </c>
      <c r="BJ36" s="418"/>
    </row>
    <row r="37" spans="4:62" ht="16" customHeight="1">
      <c r="D37" s="414"/>
      <c r="E37" s="638" t="s">
        <v>895</v>
      </c>
      <c r="F37" s="638"/>
      <c r="G37" s="638"/>
      <c r="H37" s="638"/>
      <c r="I37" s="638"/>
      <c r="J37" s="639"/>
      <c r="K37" s="428" t="s">
        <v>332</v>
      </c>
      <c r="L37" s="416"/>
      <c r="N37" s="417"/>
      <c r="O37" s="439" t="s">
        <v>834</v>
      </c>
      <c r="P37" s="431"/>
      <c r="Q37" s="431"/>
      <c r="R37" s="431"/>
      <c r="S37" s="431"/>
      <c r="T37" s="427"/>
      <c r="U37" s="428" t="s">
        <v>332</v>
      </c>
      <c r="V37" s="418"/>
      <c r="X37" s="417"/>
      <c r="Y37" s="645" t="s">
        <v>471</v>
      </c>
      <c r="Z37" s="646"/>
      <c r="AA37" s="646"/>
      <c r="AB37" s="646"/>
      <c r="AC37" s="646"/>
      <c r="AD37" s="646"/>
      <c r="AE37" s="428" t="s">
        <v>332</v>
      </c>
      <c r="AF37" s="418"/>
      <c r="AH37" s="414"/>
      <c r="AI37" s="430" t="s">
        <v>469</v>
      </c>
      <c r="AJ37" s="431"/>
      <c r="AK37" s="431"/>
      <c r="AL37" s="431"/>
      <c r="AM37" s="431"/>
      <c r="AN37" s="431"/>
      <c r="AO37" s="428" t="s">
        <v>332</v>
      </c>
      <c r="AP37" s="416"/>
      <c r="AR37" s="417"/>
      <c r="AS37" s="156"/>
      <c r="AT37" s="144"/>
      <c r="AU37" s="144"/>
      <c r="AV37" s="144"/>
      <c r="AW37" s="144"/>
      <c r="AX37" s="144"/>
      <c r="AZ37" s="418"/>
      <c r="BB37" s="417"/>
      <c r="BC37" s="419"/>
      <c r="BD37" s="419"/>
      <c r="BE37" s="419"/>
      <c r="BF37" s="419"/>
      <c r="BG37" s="419"/>
      <c r="BH37" s="419"/>
      <c r="BI37" s="244" t="s">
        <v>333</v>
      </c>
      <c r="BJ37" s="418"/>
    </row>
    <row r="38" spans="4:62" ht="16" customHeight="1">
      <c r="D38" s="414"/>
      <c r="E38" s="638" t="s">
        <v>402</v>
      </c>
      <c r="F38" s="638"/>
      <c r="G38" s="638"/>
      <c r="H38" s="638"/>
      <c r="I38" s="638"/>
      <c r="J38" s="639"/>
      <c r="K38" s="428" t="s">
        <v>332</v>
      </c>
      <c r="L38" s="416"/>
      <c r="N38" s="417"/>
      <c r="O38" s="439" t="s">
        <v>401</v>
      </c>
      <c r="P38" s="431"/>
      <c r="Q38" s="431"/>
      <c r="R38" s="431"/>
      <c r="S38" s="431"/>
      <c r="T38" s="427"/>
      <c r="U38" s="428" t="s">
        <v>332</v>
      </c>
      <c r="V38" s="418"/>
      <c r="X38" s="417"/>
      <c r="Y38" s="645" t="s">
        <v>435</v>
      </c>
      <c r="Z38" s="646"/>
      <c r="AA38" s="646"/>
      <c r="AB38" s="646"/>
      <c r="AC38" s="646"/>
      <c r="AD38" s="646"/>
      <c r="AE38" s="428" t="s">
        <v>332</v>
      </c>
      <c r="AF38" s="418"/>
      <c r="AH38" s="414"/>
      <c r="AI38" s="430" t="s">
        <v>470</v>
      </c>
      <c r="AJ38" s="431"/>
      <c r="AK38" s="431"/>
      <c r="AL38" s="431"/>
      <c r="AM38" s="431"/>
      <c r="AN38" s="431"/>
      <c r="AO38" s="428" t="s">
        <v>332</v>
      </c>
      <c r="AP38" s="416"/>
      <c r="AR38" s="417"/>
      <c r="AS38" s="419"/>
      <c r="AT38" s="419"/>
      <c r="AU38" s="419"/>
      <c r="AV38" s="419"/>
      <c r="AW38" s="419"/>
      <c r="AX38" s="419"/>
      <c r="AY38" s="243" t="s">
        <v>339</v>
      </c>
      <c r="AZ38" s="418"/>
      <c r="BB38" s="417"/>
      <c r="BC38" s="425"/>
      <c r="BD38" s="425"/>
      <c r="BE38" s="425"/>
      <c r="BF38" s="425"/>
      <c r="BG38" s="425"/>
      <c r="BH38" s="425"/>
      <c r="BI38" s="244" t="s">
        <v>332</v>
      </c>
      <c r="BJ38" s="418"/>
    </row>
    <row r="39" spans="4:62" ht="16" customHeight="1">
      <c r="D39" s="414"/>
      <c r="E39" s="440" t="s">
        <v>403</v>
      </c>
      <c r="F39" s="440"/>
      <c r="G39" s="440"/>
      <c r="H39" s="440"/>
      <c r="I39" s="440"/>
      <c r="J39" s="441"/>
      <c r="K39" s="428" t="s">
        <v>332</v>
      </c>
      <c r="L39" s="416"/>
      <c r="N39" s="417"/>
      <c r="O39" s="439" t="s">
        <v>456</v>
      </c>
      <c r="P39" s="431"/>
      <c r="Q39" s="431"/>
      <c r="R39" s="431"/>
      <c r="S39" s="431"/>
      <c r="T39" s="427"/>
      <c r="U39" s="428" t="s">
        <v>332</v>
      </c>
      <c r="V39" s="418"/>
      <c r="X39" s="417"/>
      <c r="Y39" s="442" t="s">
        <v>437</v>
      </c>
      <c r="Z39" s="431"/>
      <c r="AA39" s="431"/>
      <c r="AB39" s="431"/>
      <c r="AC39" s="431"/>
      <c r="AD39" s="431"/>
      <c r="AE39" s="428" t="s">
        <v>332</v>
      </c>
      <c r="AF39" s="418"/>
      <c r="AH39" s="414"/>
      <c r="AI39" s="443" t="s">
        <v>489</v>
      </c>
      <c r="AJ39" s="427"/>
      <c r="AK39" s="427"/>
      <c r="AL39" s="427"/>
      <c r="AM39" s="427"/>
      <c r="AN39" s="427"/>
      <c r="AO39" s="428" t="s">
        <v>332</v>
      </c>
      <c r="AP39" s="416"/>
      <c r="AR39" s="417"/>
      <c r="AS39" s="425"/>
      <c r="AT39" s="425"/>
      <c r="AU39" s="425"/>
      <c r="AV39" s="425"/>
      <c r="AW39" s="425"/>
      <c r="AX39" s="425"/>
      <c r="AY39" s="244" t="s">
        <v>333</v>
      </c>
      <c r="AZ39" s="418"/>
      <c r="BB39" s="417"/>
      <c r="BC39" s="156"/>
      <c r="BD39" s="144"/>
      <c r="BE39" s="144"/>
      <c r="BF39" s="144"/>
      <c r="BG39" s="144"/>
      <c r="BH39" s="144"/>
      <c r="BI39" s="245" t="s">
        <v>627</v>
      </c>
      <c r="BJ39" s="418"/>
    </row>
    <row r="40" spans="4:62" ht="16" customHeight="1" thickBot="1">
      <c r="D40" s="414"/>
      <c r="E40" s="640" t="s">
        <v>387</v>
      </c>
      <c r="F40" s="641"/>
      <c r="G40" s="641"/>
      <c r="H40" s="641"/>
      <c r="I40" s="641"/>
      <c r="J40" s="444" t="s">
        <v>462</v>
      </c>
      <c r="K40" s="428" t="s">
        <v>332</v>
      </c>
      <c r="L40" s="416"/>
      <c r="N40" s="417"/>
      <c r="O40" s="229" t="s">
        <v>836</v>
      </c>
      <c r="P40" s="445"/>
      <c r="Q40" s="445"/>
      <c r="R40" s="445"/>
      <c r="S40" s="445"/>
      <c r="T40" s="445"/>
      <c r="U40" s="428" t="s">
        <v>332</v>
      </c>
      <c r="V40" s="418"/>
      <c r="X40" s="417"/>
      <c r="Y40" s="442" t="s">
        <v>438</v>
      </c>
      <c r="Z40" s="431"/>
      <c r="AA40" s="431"/>
      <c r="AB40" s="431"/>
      <c r="AC40" s="431"/>
      <c r="AD40" s="431"/>
      <c r="AE40" s="428" t="s">
        <v>332</v>
      </c>
      <c r="AF40" s="418"/>
      <c r="AH40" s="414"/>
      <c r="AI40" s="443" t="s">
        <v>488</v>
      </c>
      <c r="AJ40" s="427"/>
      <c r="AK40" s="427"/>
      <c r="AL40" s="427"/>
      <c r="AM40" s="427"/>
      <c r="AN40" s="427"/>
      <c r="AO40" s="428" t="s">
        <v>332</v>
      </c>
      <c r="AP40" s="416"/>
      <c r="AR40" s="417"/>
      <c r="AS40" s="425"/>
      <c r="AT40" s="425"/>
      <c r="AU40" s="425"/>
      <c r="AV40" s="425"/>
      <c r="AW40" s="425"/>
      <c r="AX40" s="425"/>
      <c r="AY40" s="244" t="s">
        <v>332</v>
      </c>
      <c r="AZ40" s="418"/>
      <c r="BB40" s="446"/>
      <c r="BC40" s="447" t="s">
        <v>500</v>
      </c>
      <c r="BD40" s="448"/>
      <c r="BE40" s="448"/>
      <c r="BF40" s="448"/>
      <c r="BG40" s="448"/>
      <c r="BH40" s="448"/>
      <c r="BI40" s="449"/>
      <c r="BJ40" s="450"/>
    </row>
    <row r="41" spans="4:62">
      <c r="D41" s="414"/>
      <c r="E41" s="640" t="s">
        <v>395</v>
      </c>
      <c r="F41" s="641"/>
      <c r="G41" s="641"/>
      <c r="H41" s="641"/>
      <c r="I41" s="641"/>
      <c r="J41" s="444" t="s">
        <v>462</v>
      </c>
      <c r="K41" s="428" t="s">
        <v>332</v>
      </c>
      <c r="L41" s="416"/>
      <c r="N41" s="417"/>
      <c r="O41" s="451" t="s">
        <v>415</v>
      </c>
      <c r="P41" s="445"/>
      <c r="Q41" s="445"/>
      <c r="R41" s="445"/>
      <c r="S41" s="445"/>
      <c r="T41" s="445"/>
      <c r="U41" s="428" t="s">
        <v>332</v>
      </c>
      <c r="V41" s="418"/>
      <c r="X41" s="417"/>
      <c r="Y41" s="645" t="s">
        <v>629</v>
      </c>
      <c r="Z41" s="646"/>
      <c r="AA41" s="646"/>
      <c r="AB41" s="646"/>
      <c r="AC41" s="646"/>
      <c r="AD41" s="646"/>
      <c r="AE41" s="428" t="s">
        <v>332</v>
      </c>
      <c r="AF41" s="418"/>
      <c r="AH41" s="414"/>
      <c r="AI41" s="452" t="s">
        <v>432</v>
      </c>
      <c r="AJ41" s="427"/>
      <c r="AK41" s="427"/>
      <c r="AL41" s="427"/>
      <c r="AM41" s="427"/>
      <c r="AN41" s="444" t="s">
        <v>462</v>
      </c>
      <c r="AO41" s="428" t="s">
        <v>332</v>
      </c>
      <c r="AP41" s="416"/>
      <c r="AR41" s="417"/>
      <c r="AS41" s="156"/>
      <c r="AT41" s="144"/>
      <c r="AU41" s="144"/>
      <c r="AV41" s="144"/>
      <c r="AW41" s="144"/>
      <c r="AX41" s="144"/>
      <c r="AY41" s="245" t="s">
        <v>627</v>
      </c>
      <c r="AZ41" s="418"/>
      <c r="BB41" s="446"/>
      <c r="BC41" s="420" t="s">
        <v>452</v>
      </c>
      <c r="BD41" s="421"/>
      <c r="BE41" s="421"/>
      <c r="BF41" s="421"/>
      <c r="BG41" s="421"/>
      <c r="BH41" s="421"/>
      <c r="BI41" s="422" t="s">
        <v>339</v>
      </c>
      <c r="BJ41" s="450"/>
    </row>
    <row r="42" spans="4:62" ht="16" customHeight="1" thickBot="1">
      <c r="D42" s="414"/>
      <c r="E42" s="632" t="s">
        <v>391</v>
      </c>
      <c r="F42" s="633"/>
      <c r="G42" s="633"/>
      <c r="H42" s="633"/>
      <c r="I42" s="633"/>
      <c r="J42" s="633"/>
      <c r="K42" s="453"/>
      <c r="L42" s="416"/>
      <c r="N42" s="417"/>
      <c r="O42" s="454" t="s">
        <v>387</v>
      </c>
      <c r="P42" s="427"/>
      <c r="Q42" s="427"/>
      <c r="R42" s="427"/>
      <c r="S42" s="427"/>
      <c r="T42" s="444" t="s">
        <v>462</v>
      </c>
      <c r="U42" s="428" t="s">
        <v>332</v>
      </c>
      <c r="V42" s="418"/>
      <c r="X42" s="417"/>
      <c r="Y42" s="442" t="s">
        <v>443</v>
      </c>
      <c r="Z42" s="436"/>
      <c r="AA42" s="436"/>
      <c r="AB42" s="436"/>
      <c r="AC42" s="436"/>
      <c r="AD42" s="436"/>
      <c r="AE42" s="428" t="s">
        <v>332</v>
      </c>
      <c r="AF42" s="418"/>
      <c r="AH42" s="414"/>
      <c r="AI42" s="452" t="s">
        <v>431</v>
      </c>
      <c r="AJ42" s="427"/>
      <c r="AK42" s="427"/>
      <c r="AL42" s="427"/>
      <c r="AM42" s="427"/>
      <c r="AN42" s="444" t="s">
        <v>462</v>
      </c>
      <c r="AO42" s="428" t="s">
        <v>332</v>
      </c>
      <c r="AP42" s="416"/>
      <c r="AR42" s="417"/>
      <c r="AS42" s="156" t="s">
        <v>461</v>
      </c>
      <c r="AT42" s="144"/>
      <c r="AU42" s="144"/>
      <c r="AV42" s="144"/>
      <c r="AW42" s="144"/>
      <c r="AX42" s="144"/>
      <c r="AZ42" s="418"/>
      <c r="BB42" s="446"/>
      <c r="BC42" s="426" t="s">
        <v>503</v>
      </c>
      <c r="BD42" s="427"/>
      <c r="BE42" s="427"/>
      <c r="BF42" s="427"/>
      <c r="BG42" s="427"/>
      <c r="BH42" s="427"/>
      <c r="BI42" s="428" t="s">
        <v>332</v>
      </c>
      <c r="BJ42" s="450"/>
    </row>
    <row r="43" spans="4:62" ht="17" customHeight="1">
      <c r="D43" s="414"/>
      <c r="E43" s="634" t="s">
        <v>400</v>
      </c>
      <c r="F43" s="635"/>
      <c r="G43" s="635"/>
      <c r="H43" s="635"/>
      <c r="I43" s="635"/>
      <c r="J43" s="635"/>
      <c r="K43" s="428" t="s">
        <v>332</v>
      </c>
      <c r="L43" s="416"/>
      <c r="N43" s="417"/>
      <c r="O43" s="454" t="s">
        <v>395</v>
      </c>
      <c r="P43" s="427"/>
      <c r="Q43" s="427"/>
      <c r="R43" s="427"/>
      <c r="S43" s="427"/>
      <c r="T43" s="444" t="s">
        <v>462</v>
      </c>
      <c r="U43" s="428" t="s">
        <v>332</v>
      </c>
      <c r="V43" s="418"/>
      <c r="X43" s="417"/>
      <c r="Y43" s="456" t="s">
        <v>439</v>
      </c>
      <c r="Z43" s="431"/>
      <c r="AA43" s="431"/>
      <c r="AB43" s="431"/>
      <c r="AC43" s="431"/>
      <c r="AD43" s="431"/>
      <c r="AE43" s="428" t="s">
        <v>332</v>
      </c>
      <c r="AF43" s="418"/>
      <c r="AH43" s="414"/>
      <c r="AI43" s="452" t="s">
        <v>387</v>
      </c>
      <c r="AJ43" s="427"/>
      <c r="AK43" s="427"/>
      <c r="AL43" s="427"/>
      <c r="AM43" s="427"/>
      <c r="AN43" s="444" t="s">
        <v>462</v>
      </c>
      <c r="AO43" s="428" t="s">
        <v>332</v>
      </c>
      <c r="AP43" s="416"/>
      <c r="AR43" s="417"/>
      <c r="AS43" s="420" t="s">
        <v>452</v>
      </c>
      <c r="AT43" s="421"/>
      <c r="AU43" s="421"/>
      <c r="AV43" s="421"/>
      <c r="AW43" s="421"/>
      <c r="AX43" s="421"/>
      <c r="AY43" s="422" t="s">
        <v>339</v>
      </c>
      <c r="AZ43" s="418"/>
      <c r="BB43" s="446"/>
      <c r="BC43" s="426" t="s">
        <v>501</v>
      </c>
      <c r="BD43" s="427"/>
      <c r="BE43" s="427"/>
      <c r="BF43" s="427"/>
      <c r="BG43" s="427"/>
      <c r="BH43" s="427"/>
      <c r="BI43" s="428" t="s">
        <v>332</v>
      </c>
      <c r="BJ43" s="450"/>
    </row>
    <row r="44" spans="4:62">
      <c r="D44" s="414"/>
      <c r="E44" s="636" t="s">
        <v>392</v>
      </c>
      <c r="F44" s="637"/>
      <c r="G44" s="637"/>
      <c r="H44" s="637"/>
      <c r="I44" s="637"/>
      <c r="J44" s="637"/>
      <c r="K44" s="428" t="s">
        <v>332</v>
      </c>
      <c r="L44" s="416"/>
      <c r="N44" s="417"/>
      <c r="O44" s="454" t="s">
        <v>430</v>
      </c>
      <c r="P44" s="427"/>
      <c r="Q44" s="427"/>
      <c r="R44" s="427"/>
      <c r="S44" s="427"/>
      <c r="T44" s="444" t="s">
        <v>462</v>
      </c>
      <c r="U44" s="428" t="s">
        <v>332</v>
      </c>
      <c r="V44" s="418"/>
      <c r="X44" s="417"/>
      <c r="Y44" s="454" t="s">
        <v>432</v>
      </c>
      <c r="Z44" s="427"/>
      <c r="AA44" s="427"/>
      <c r="AB44" s="427"/>
      <c r="AC44" s="427"/>
      <c r="AD44" s="444" t="s">
        <v>462</v>
      </c>
      <c r="AE44" s="428" t="s">
        <v>332</v>
      </c>
      <c r="AF44" s="418"/>
      <c r="AH44" s="414"/>
      <c r="AI44" s="452" t="s">
        <v>395</v>
      </c>
      <c r="AJ44" s="427"/>
      <c r="AK44" s="427"/>
      <c r="AL44" s="427"/>
      <c r="AM44" s="427"/>
      <c r="AN44" s="444" t="s">
        <v>462</v>
      </c>
      <c r="AO44" s="428" t="s">
        <v>332</v>
      </c>
      <c r="AP44" s="416"/>
      <c r="AR44" s="417"/>
      <c r="AS44" s="426" t="s">
        <v>486</v>
      </c>
      <c r="AT44" s="427"/>
      <c r="AU44" s="427"/>
      <c r="AV44" s="427"/>
      <c r="AW44" s="427"/>
      <c r="AX44" s="427"/>
      <c r="AY44" s="428" t="s">
        <v>332</v>
      </c>
      <c r="AZ44" s="418"/>
      <c r="BB44" s="446"/>
      <c r="BC44" s="426" t="s">
        <v>502</v>
      </c>
      <c r="BD44" s="427"/>
      <c r="BE44" s="427"/>
      <c r="BF44" s="427"/>
      <c r="BG44" s="427"/>
      <c r="BH44" s="427"/>
      <c r="BI44" s="428" t="s">
        <v>332</v>
      </c>
      <c r="BJ44" s="450"/>
    </row>
    <row r="45" spans="4:62">
      <c r="D45" s="414"/>
      <c r="E45" s="636" t="s">
        <v>393</v>
      </c>
      <c r="F45" s="637"/>
      <c r="G45" s="637"/>
      <c r="H45" s="637"/>
      <c r="I45" s="637"/>
      <c r="J45" s="637"/>
      <c r="K45" s="428" t="s">
        <v>332</v>
      </c>
      <c r="L45" s="416"/>
      <c r="N45" s="417"/>
      <c r="O45" s="454" t="s">
        <v>389</v>
      </c>
      <c r="P45" s="427"/>
      <c r="Q45" s="427"/>
      <c r="R45" s="427"/>
      <c r="S45" s="427"/>
      <c r="T45" s="444" t="s">
        <v>462</v>
      </c>
      <c r="U45" s="428" t="s">
        <v>332</v>
      </c>
      <c r="V45" s="418"/>
      <c r="X45" s="417"/>
      <c r="Y45" s="454" t="s">
        <v>431</v>
      </c>
      <c r="Z45" s="427"/>
      <c r="AA45" s="427"/>
      <c r="AB45" s="427"/>
      <c r="AC45" s="427"/>
      <c r="AD45" s="444" t="s">
        <v>462</v>
      </c>
      <c r="AE45" s="428" t="s">
        <v>332</v>
      </c>
      <c r="AF45" s="418"/>
      <c r="AH45" s="414"/>
      <c r="AI45" s="452" t="s">
        <v>388</v>
      </c>
      <c r="AJ45" s="427"/>
      <c r="AK45" s="427"/>
      <c r="AL45" s="427"/>
      <c r="AM45" s="427"/>
      <c r="AN45" s="444" t="s">
        <v>462</v>
      </c>
      <c r="AO45" s="428" t="s">
        <v>332</v>
      </c>
      <c r="AP45" s="416"/>
      <c r="AR45" s="417"/>
      <c r="AS45" s="426" t="s">
        <v>487</v>
      </c>
      <c r="AT45" s="427"/>
      <c r="AU45" s="427"/>
      <c r="AV45" s="427"/>
      <c r="AW45" s="427"/>
      <c r="AX45" s="427"/>
      <c r="AY45" s="428" t="s">
        <v>332</v>
      </c>
      <c r="AZ45" s="418"/>
      <c r="BB45" s="446"/>
      <c r="BC45" s="443" t="s">
        <v>504</v>
      </c>
      <c r="BD45" s="427"/>
      <c r="BE45" s="427"/>
      <c r="BF45" s="427"/>
      <c r="BG45" s="427"/>
      <c r="BH45" s="427"/>
      <c r="BI45" s="428" t="s">
        <v>332</v>
      </c>
      <c r="BJ45" s="450"/>
    </row>
    <row r="46" spans="4:62">
      <c r="D46" s="414"/>
      <c r="E46" s="636" t="s">
        <v>394</v>
      </c>
      <c r="F46" s="637"/>
      <c r="G46" s="637"/>
      <c r="H46" s="637"/>
      <c r="I46" s="637"/>
      <c r="J46" s="637"/>
      <c r="K46" s="428" t="s">
        <v>332</v>
      </c>
      <c r="L46" s="416"/>
      <c r="N46" s="417"/>
      <c r="O46" s="454" t="s">
        <v>396</v>
      </c>
      <c r="P46" s="427"/>
      <c r="Q46" s="427"/>
      <c r="R46" s="427"/>
      <c r="S46" s="427"/>
      <c r="T46" s="444" t="s">
        <v>462</v>
      </c>
      <c r="U46" s="428" t="s">
        <v>332</v>
      </c>
      <c r="V46" s="418"/>
      <c r="X46" s="417"/>
      <c r="Y46" s="454" t="s">
        <v>387</v>
      </c>
      <c r="Z46" s="427"/>
      <c r="AA46" s="427"/>
      <c r="AB46" s="427"/>
      <c r="AC46" s="427"/>
      <c r="AD46" s="444" t="s">
        <v>462</v>
      </c>
      <c r="AE46" s="428" t="s">
        <v>332</v>
      </c>
      <c r="AF46" s="418"/>
      <c r="AH46" s="414"/>
      <c r="AI46" s="452" t="s">
        <v>389</v>
      </c>
      <c r="AJ46" s="427"/>
      <c r="AK46" s="427"/>
      <c r="AL46" s="427"/>
      <c r="AM46" s="427"/>
      <c r="AN46" s="444" t="s">
        <v>462</v>
      </c>
      <c r="AO46" s="428" t="s">
        <v>332</v>
      </c>
      <c r="AP46" s="416"/>
      <c r="AR46" s="417"/>
      <c r="AS46" s="426" t="s">
        <v>490</v>
      </c>
      <c r="AT46" s="427"/>
      <c r="AU46" s="427"/>
      <c r="AV46" s="427"/>
      <c r="AW46" s="427"/>
      <c r="AX46" s="427"/>
      <c r="AY46" s="428" t="s">
        <v>332</v>
      </c>
      <c r="AZ46" s="418"/>
      <c r="BB46" s="446"/>
      <c r="BC46" s="452" t="s">
        <v>432</v>
      </c>
      <c r="BD46" s="427"/>
      <c r="BE46" s="427"/>
      <c r="BF46" s="427"/>
      <c r="BG46" s="427"/>
      <c r="BH46" s="444" t="s">
        <v>462</v>
      </c>
      <c r="BI46" s="428" t="s">
        <v>332</v>
      </c>
      <c r="BJ46" s="450"/>
    </row>
    <row r="47" spans="4:62">
      <c r="D47" s="414"/>
      <c r="E47" s="632" t="s">
        <v>412</v>
      </c>
      <c r="F47" s="633"/>
      <c r="G47" s="633"/>
      <c r="H47" s="633"/>
      <c r="I47" s="633"/>
      <c r="J47" s="633"/>
      <c r="K47" s="457"/>
      <c r="L47" s="416"/>
      <c r="N47" s="417"/>
      <c r="O47" s="454" t="s">
        <v>390</v>
      </c>
      <c r="P47" s="427"/>
      <c r="Q47" s="427"/>
      <c r="R47" s="427"/>
      <c r="S47" s="427"/>
      <c r="T47" s="444" t="s">
        <v>462</v>
      </c>
      <c r="U47" s="428" t="s">
        <v>332</v>
      </c>
      <c r="V47" s="418"/>
      <c r="X47" s="417"/>
      <c r="Y47" s="454" t="s">
        <v>395</v>
      </c>
      <c r="Z47" s="427"/>
      <c r="AA47" s="427"/>
      <c r="AB47" s="427"/>
      <c r="AC47" s="427"/>
      <c r="AD47" s="444" t="s">
        <v>462</v>
      </c>
      <c r="AE47" s="428" t="s">
        <v>332</v>
      </c>
      <c r="AF47" s="418"/>
      <c r="AH47" s="414"/>
      <c r="AI47" s="452" t="s">
        <v>396</v>
      </c>
      <c r="AJ47" s="427"/>
      <c r="AK47" s="427"/>
      <c r="AL47" s="427"/>
      <c r="AM47" s="427"/>
      <c r="AN47" s="444" t="s">
        <v>462</v>
      </c>
      <c r="AO47" s="428" t="s">
        <v>332</v>
      </c>
      <c r="AP47" s="416"/>
      <c r="AR47" s="417"/>
      <c r="AS47" s="426" t="s">
        <v>492</v>
      </c>
      <c r="AT47" s="431"/>
      <c r="AU47" s="431"/>
      <c r="AV47" s="431"/>
      <c r="AW47" s="431"/>
      <c r="AX47" s="431"/>
      <c r="AY47" s="428" t="s">
        <v>332</v>
      </c>
      <c r="AZ47" s="418"/>
      <c r="BB47" s="446"/>
      <c r="BC47" s="452" t="s">
        <v>431</v>
      </c>
      <c r="BD47" s="427"/>
      <c r="BE47" s="427"/>
      <c r="BF47" s="427"/>
      <c r="BG47" s="427"/>
      <c r="BH47" s="444" t="s">
        <v>462</v>
      </c>
      <c r="BI47" s="428" t="s">
        <v>332</v>
      </c>
      <c r="BJ47" s="450"/>
    </row>
    <row r="48" spans="4:62" ht="16" thickBot="1">
      <c r="D48" s="414"/>
      <c r="E48" s="458" t="s">
        <v>457</v>
      </c>
      <c r="F48" s="458"/>
      <c r="G48" s="458"/>
      <c r="H48" s="458"/>
      <c r="I48" s="458"/>
      <c r="J48" s="455"/>
      <c r="K48" s="459" t="s">
        <v>332</v>
      </c>
      <c r="L48" s="416"/>
      <c r="N48" s="417"/>
      <c r="O48" s="454" t="s">
        <v>429</v>
      </c>
      <c r="P48" s="427"/>
      <c r="Q48" s="427"/>
      <c r="R48" s="427"/>
      <c r="S48" s="427"/>
      <c r="T48" s="444" t="s">
        <v>462</v>
      </c>
      <c r="U48" s="428" t="s">
        <v>332</v>
      </c>
      <c r="V48" s="418"/>
      <c r="X48" s="417"/>
      <c r="Y48" s="454" t="s">
        <v>388</v>
      </c>
      <c r="Z48" s="427"/>
      <c r="AA48" s="427"/>
      <c r="AB48" s="427"/>
      <c r="AC48" s="427"/>
      <c r="AD48" s="444" t="s">
        <v>462</v>
      </c>
      <c r="AE48" s="428" t="s">
        <v>332</v>
      </c>
      <c r="AF48" s="418"/>
      <c r="AH48" s="414"/>
      <c r="AI48" s="452" t="s">
        <v>390</v>
      </c>
      <c r="AJ48" s="427"/>
      <c r="AK48" s="427"/>
      <c r="AL48" s="427"/>
      <c r="AM48" s="427"/>
      <c r="AN48" s="444" t="s">
        <v>462</v>
      </c>
      <c r="AO48" s="428" t="s">
        <v>332</v>
      </c>
      <c r="AP48" s="416"/>
      <c r="AR48" s="417"/>
      <c r="AS48" s="443" t="s">
        <v>491</v>
      </c>
      <c r="AT48" s="427"/>
      <c r="AU48" s="427"/>
      <c r="AV48" s="427"/>
      <c r="AW48" s="427"/>
      <c r="AX48" s="427"/>
      <c r="AY48" s="428" t="s">
        <v>332</v>
      </c>
      <c r="AZ48" s="418"/>
      <c r="BB48" s="446"/>
      <c r="BC48" s="452" t="s">
        <v>387</v>
      </c>
      <c r="BD48" s="427"/>
      <c r="BE48" s="427"/>
      <c r="BF48" s="427"/>
      <c r="BG48" s="427"/>
      <c r="BH48" s="444" t="s">
        <v>462</v>
      </c>
      <c r="BI48" s="428" t="s">
        <v>332</v>
      </c>
      <c r="BJ48" s="450"/>
    </row>
    <row r="49" spans="4:62" ht="16" thickBot="1">
      <c r="D49" s="460"/>
      <c r="E49" s="461"/>
      <c r="F49" s="461"/>
      <c r="G49" s="461"/>
      <c r="H49" s="461"/>
      <c r="I49" s="461"/>
      <c r="J49" s="461"/>
      <c r="K49" s="461"/>
      <c r="L49" s="462"/>
      <c r="N49" s="417"/>
      <c r="O49" s="454" t="s">
        <v>433</v>
      </c>
      <c r="P49" s="427"/>
      <c r="Q49" s="427"/>
      <c r="R49" s="427"/>
      <c r="S49" s="427"/>
      <c r="T49" s="444" t="s">
        <v>462</v>
      </c>
      <c r="U49" s="428" t="s">
        <v>332</v>
      </c>
      <c r="V49" s="418"/>
      <c r="X49" s="417"/>
      <c r="Y49" s="454" t="s">
        <v>389</v>
      </c>
      <c r="Z49" s="427"/>
      <c r="AA49" s="427"/>
      <c r="AB49" s="427"/>
      <c r="AC49" s="427"/>
      <c r="AD49" s="444" t="s">
        <v>462</v>
      </c>
      <c r="AE49" s="428" t="s">
        <v>332</v>
      </c>
      <c r="AF49" s="418"/>
      <c r="AH49" s="414"/>
      <c r="AI49" s="452" t="s">
        <v>434</v>
      </c>
      <c r="AJ49" s="427"/>
      <c r="AK49" s="427"/>
      <c r="AL49" s="427"/>
      <c r="AM49" s="427"/>
      <c r="AN49" s="444" t="s">
        <v>462</v>
      </c>
      <c r="AO49" s="428" t="s">
        <v>332</v>
      </c>
      <c r="AP49" s="416"/>
      <c r="AR49" s="417"/>
      <c r="AS49" s="452" t="s">
        <v>432</v>
      </c>
      <c r="AT49" s="427"/>
      <c r="AU49" s="427"/>
      <c r="AV49" s="427"/>
      <c r="AW49" s="427"/>
      <c r="AX49" s="444" t="s">
        <v>462</v>
      </c>
      <c r="AY49" s="428" t="s">
        <v>332</v>
      </c>
      <c r="AZ49" s="418"/>
      <c r="BB49" s="446"/>
      <c r="BC49" s="452" t="s">
        <v>395</v>
      </c>
      <c r="BD49" s="427"/>
      <c r="BE49" s="427"/>
      <c r="BF49" s="427"/>
      <c r="BG49" s="427"/>
      <c r="BH49" s="444" t="s">
        <v>462</v>
      </c>
      <c r="BI49" s="428" t="s">
        <v>332</v>
      </c>
      <c r="BJ49" s="450"/>
    </row>
    <row r="50" spans="4:62">
      <c r="N50" s="417"/>
      <c r="O50" s="434" t="s">
        <v>391</v>
      </c>
      <c r="P50" s="435"/>
      <c r="Q50" s="435"/>
      <c r="R50" s="435"/>
      <c r="S50" s="435"/>
      <c r="T50" s="435"/>
      <c r="U50" s="428"/>
      <c r="V50" s="418"/>
      <c r="X50" s="417"/>
      <c r="Y50" s="454" t="s">
        <v>396</v>
      </c>
      <c r="Z50" s="427"/>
      <c r="AA50" s="427"/>
      <c r="AB50" s="427"/>
      <c r="AC50" s="427"/>
      <c r="AD50" s="444" t="s">
        <v>462</v>
      </c>
      <c r="AE50" s="428" t="s">
        <v>332</v>
      </c>
      <c r="AF50" s="418"/>
      <c r="AH50" s="414"/>
      <c r="AI50" s="452" t="s">
        <v>418</v>
      </c>
      <c r="AJ50" s="427"/>
      <c r="AK50" s="427"/>
      <c r="AL50" s="427"/>
      <c r="AM50" s="427"/>
      <c r="AN50" s="444" t="s">
        <v>462</v>
      </c>
      <c r="AO50" s="428" t="s">
        <v>332</v>
      </c>
      <c r="AP50" s="416"/>
      <c r="AR50" s="417"/>
      <c r="AS50" s="452" t="s">
        <v>431</v>
      </c>
      <c r="AT50" s="427"/>
      <c r="AU50" s="427"/>
      <c r="AV50" s="427"/>
      <c r="AW50" s="427"/>
      <c r="AX50" s="444" t="s">
        <v>462</v>
      </c>
      <c r="AY50" s="428" t="s">
        <v>332</v>
      </c>
      <c r="AZ50" s="418"/>
      <c r="BB50" s="446"/>
      <c r="BC50" s="452" t="s">
        <v>388</v>
      </c>
      <c r="BD50" s="427"/>
      <c r="BE50" s="427"/>
      <c r="BF50" s="427"/>
      <c r="BG50" s="427"/>
      <c r="BH50" s="444" t="s">
        <v>462</v>
      </c>
      <c r="BI50" s="428" t="s">
        <v>332</v>
      </c>
      <c r="BJ50" s="450"/>
    </row>
    <row r="51" spans="4:62">
      <c r="E51" s="151" t="s">
        <v>645</v>
      </c>
      <c r="N51" s="417"/>
      <c r="O51" s="229" t="s">
        <v>405</v>
      </c>
      <c r="P51" s="427"/>
      <c r="Q51" s="427"/>
      <c r="R51" s="427"/>
      <c r="S51" s="427"/>
      <c r="T51" s="427"/>
      <c r="U51" s="428" t="s">
        <v>332</v>
      </c>
      <c r="V51" s="418"/>
      <c r="X51" s="417"/>
      <c r="Y51" s="454" t="s">
        <v>390</v>
      </c>
      <c r="Z51" s="427"/>
      <c r="AA51" s="427"/>
      <c r="AB51" s="427"/>
      <c r="AC51" s="427"/>
      <c r="AD51" s="444" t="s">
        <v>462</v>
      </c>
      <c r="AE51" s="428" t="s">
        <v>332</v>
      </c>
      <c r="AF51" s="418"/>
      <c r="AH51" s="414"/>
      <c r="AI51" s="463" t="s">
        <v>391</v>
      </c>
      <c r="AJ51" s="435"/>
      <c r="AK51" s="435"/>
      <c r="AL51" s="435"/>
      <c r="AM51" s="435"/>
      <c r="AN51" s="435"/>
      <c r="AO51" s="428"/>
      <c r="AP51" s="416"/>
      <c r="AR51" s="417"/>
      <c r="AS51" s="452" t="s">
        <v>387</v>
      </c>
      <c r="AT51" s="427"/>
      <c r="AU51" s="427"/>
      <c r="AV51" s="427"/>
      <c r="AW51" s="427"/>
      <c r="AX51" s="444" t="s">
        <v>462</v>
      </c>
      <c r="AY51" s="428" t="s">
        <v>332</v>
      </c>
      <c r="AZ51" s="418"/>
      <c r="BB51" s="446"/>
      <c r="BC51" s="452" t="s">
        <v>389</v>
      </c>
      <c r="BD51" s="427"/>
      <c r="BE51" s="427"/>
      <c r="BF51" s="427"/>
      <c r="BG51" s="427"/>
      <c r="BH51" s="444" t="s">
        <v>462</v>
      </c>
      <c r="BI51" s="428" t="s">
        <v>332</v>
      </c>
      <c r="BJ51" s="450"/>
    </row>
    <row r="52" spans="4:62">
      <c r="E52" s="146" t="s">
        <v>636</v>
      </c>
      <c r="F52" s="144"/>
      <c r="G52" s="145" t="s">
        <v>635</v>
      </c>
      <c r="H52" s="144"/>
      <c r="I52" s="144"/>
      <c r="N52" s="417"/>
      <c r="O52" s="464" t="s">
        <v>409</v>
      </c>
      <c r="P52" s="427"/>
      <c r="Q52" s="427"/>
      <c r="R52" s="427"/>
      <c r="S52" s="427"/>
      <c r="T52" s="427"/>
      <c r="U52" s="428" t="s">
        <v>332</v>
      </c>
      <c r="V52" s="418"/>
      <c r="X52" s="417"/>
      <c r="Y52" s="454" t="s">
        <v>434</v>
      </c>
      <c r="Z52" s="427"/>
      <c r="AA52" s="427"/>
      <c r="AB52" s="427"/>
      <c r="AC52" s="427"/>
      <c r="AD52" s="444" t="s">
        <v>462</v>
      </c>
      <c r="AE52" s="428" t="s">
        <v>332</v>
      </c>
      <c r="AF52" s="418"/>
      <c r="AH52" s="414"/>
      <c r="AI52" s="426" t="s">
        <v>472</v>
      </c>
      <c r="AJ52" s="427"/>
      <c r="AK52" s="427"/>
      <c r="AL52" s="427"/>
      <c r="AM52" s="427"/>
      <c r="AN52" s="427"/>
      <c r="AO52" s="428" t="s">
        <v>332</v>
      </c>
      <c r="AP52" s="416"/>
      <c r="AR52" s="417"/>
      <c r="AS52" s="452" t="s">
        <v>395</v>
      </c>
      <c r="AT52" s="427"/>
      <c r="AU52" s="427"/>
      <c r="AV52" s="427"/>
      <c r="AW52" s="427"/>
      <c r="AX52" s="444" t="s">
        <v>462</v>
      </c>
      <c r="AY52" s="428" t="s">
        <v>332</v>
      </c>
      <c r="AZ52" s="418"/>
      <c r="BB52" s="446"/>
      <c r="BC52" s="452" t="s">
        <v>396</v>
      </c>
      <c r="BD52" s="427"/>
      <c r="BE52" s="427"/>
      <c r="BF52" s="427"/>
      <c r="BG52" s="427"/>
      <c r="BH52" s="444" t="s">
        <v>462</v>
      </c>
      <c r="BI52" s="428" t="s">
        <v>332</v>
      </c>
      <c r="BJ52" s="450"/>
    </row>
    <row r="53" spans="4:62">
      <c r="E53" s="147" t="s">
        <v>637</v>
      </c>
      <c r="F53" s="144"/>
      <c r="G53" s="145" t="s">
        <v>638</v>
      </c>
      <c r="H53" s="144"/>
      <c r="I53" s="144"/>
      <c r="N53" s="417"/>
      <c r="O53" s="464" t="s">
        <v>406</v>
      </c>
      <c r="P53" s="427"/>
      <c r="Q53" s="427"/>
      <c r="R53" s="427"/>
      <c r="S53" s="427"/>
      <c r="T53" s="427"/>
      <c r="U53" s="428" t="s">
        <v>332</v>
      </c>
      <c r="V53" s="418"/>
      <c r="X53" s="417"/>
      <c r="Y53" s="454" t="s">
        <v>418</v>
      </c>
      <c r="Z53" s="427"/>
      <c r="AA53" s="427"/>
      <c r="AB53" s="427"/>
      <c r="AC53" s="427"/>
      <c r="AD53" s="444" t="s">
        <v>462</v>
      </c>
      <c r="AE53" s="428" t="s">
        <v>332</v>
      </c>
      <c r="AF53" s="418"/>
      <c r="AH53" s="414"/>
      <c r="AI53" s="465" t="s">
        <v>656</v>
      </c>
      <c r="AJ53" s="427"/>
      <c r="AK53" s="427"/>
      <c r="AL53" s="427"/>
      <c r="AM53" s="427"/>
      <c r="AN53" s="427"/>
      <c r="AO53" s="428" t="s">
        <v>332</v>
      </c>
      <c r="AP53" s="416"/>
      <c r="AR53" s="417"/>
      <c r="AS53" s="452" t="s">
        <v>388</v>
      </c>
      <c r="AT53" s="427"/>
      <c r="AU53" s="427"/>
      <c r="AV53" s="427"/>
      <c r="AW53" s="427"/>
      <c r="AX53" s="444" t="s">
        <v>462</v>
      </c>
      <c r="AY53" s="428" t="s">
        <v>332</v>
      </c>
      <c r="AZ53" s="418"/>
      <c r="BB53" s="446"/>
      <c r="BC53" s="452" t="s">
        <v>390</v>
      </c>
      <c r="BD53" s="427"/>
      <c r="BE53" s="427"/>
      <c r="BF53" s="427"/>
      <c r="BG53" s="427"/>
      <c r="BH53" s="444" t="s">
        <v>462</v>
      </c>
      <c r="BI53" s="428" t="s">
        <v>332</v>
      </c>
      <c r="BJ53" s="450"/>
    </row>
    <row r="54" spans="4:62">
      <c r="E54" s="147" t="s">
        <v>639</v>
      </c>
      <c r="F54" s="144"/>
      <c r="G54" s="145" t="s">
        <v>640</v>
      </c>
      <c r="H54" s="144"/>
      <c r="I54" s="144"/>
      <c r="N54" s="417"/>
      <c r="O54" s="464" t="s">
        <v>407</v>
      </c>
      <c r="P54" s="427"/>
      <c r="Q54" s="427"/>
      <c r="R54" s="427"/>
      <c r="S54" s="427"/>
      <c r="T54" s="427"/>
      <c r="U54" s="428" t="s">
        <v>332</v>
      </c>
      <c r="V54" s="418"/>
      <c r="X54" s="417"/>
      <c r="Y54" s="434" t="s">
        <v>391</v>
      </c>
      <c r="Z54" s="435"/>
      <c r="AA54" s="435"/>
      <c r="AB54" s="435"/>
      <c r="AC54" s="435"/>
      <c r="AD54" s="435"/>
      <c r="AE54" s="428"/>
      <c r="AF54" s="418"/>
      <c r="AH54" s="414"/>
      <c r="AI54" s="465" t="s">
        <v>473</v>
      </c>
      <c r="AJ54" s="427"/>
      <c r="AK54" s="427"/>
      <c r="AL54" s="427"/>
      <c r="AM54" s="427"/>
      <c r="AN54" s="427"/>
      <c r="AO54" s="428" t="s">
        <v>332</v>
      </c>
      <c r="AP54" s="416"/>
      <c r="AR54" s="417"/>
      <c r="AS54" s="452" t="s">
        <v>389</v>
      </c>
      <c r="AT54" s="427"/>
      <c r="AU54" s="427"/>
      <c r="AV54" s="427"/>
      <c r="AW54" s="427"/>
      <c r="AX54" s="444" t="s">
        <v>462</v>
      </c>
      <c r="AY54" s="428" t="s">
        <v>332</v>
      </c>
      <c r="AZ54" s="418"/>
      <c r="BB54" s="446"/>
      <c r="BC54" s="452" t="s">
        <v>434</v>
      </c>
      <c r="BD54" s="427"/>
      <c r="BE54" s="427"/>
      <c r="BF54" s="427"/>
      <c r="BG54" s="427"/>
      <c r="BH54" s="444" t="s">
        <v>462</v>
      </c>
      <c r="BI54" s="428" t="s">
        <v>332</v>
      </c>
      <c r="BJ54" s="450"/>
    </row>
    <row r="55" spans="4:62">
      <c r="E55" s="146" t="s">
        <v>644</v>
      </c>
      <c r="F55" s="144"/>
      <c r="G55" s="145" t="s">
        <v>643</v>
      </c>
      <c r="H55" s="144"/>
      <c r="I55" s="144"/>
      <c r="N55" s="417"/>
      <c r="O55" s="464" t="s">
        <v>408</v>
      </c>
      <c r="P55" s="427"/>
      <c r="Q55" s="427"/>
      <c r="R55" s="427"/>
      <c r="S55" s="427"/>
      <c r="T55" s="427"/>
      <c r="U55" s="428" t="s">
        <v>332</v>
      </c>
      <c r="V55" s="418"/>
      <c r="X55" s="417"/>
      <c r="Y55" s="229" t="s">
        <v>441</v>
      </c>
      <c r="Z55" s="427"/>
      <c r="AA55" s="427"/>
      <c r="AB55" s="427"/>
      <c r="AC55" s="427"/>
      <c r="AD55" s="427"/>
      <c r="AE55" s="428" t="s">
        <v>332</v>
      </c>
      <c r="AF55" s="418"/>
      <c r="AH55" s="414"/>
      <c r="AI55" s="465" t="s">
        <v>477</v>
      </c>
      <c r="AJ55" s="427"/>
      <c r="AK55" s="427"/>
      <c r="AL55" s="427"/>
      <c r="AM55" s="427"/>
      <c r="AN55" s="427"/>
      <c r="AO55" s="428" t="s">
        <v>332</v>
      </c>
      <c r="AP55" s="416"/>
      <c r="AR55" s="417"/>
      <c r="AS55" s="452" t="s">
        <v>396</v>
      </c>
      <c r="AT55" s="427"/>
      <c r="AU55" s="427"/>
      <c r="AV55" s="427"/>
      <c r="AW55" s="427"/>
      <c r="AX55" s="444" t="s">
        <v>462</v>
      </c>
      <c r="AY55" s="428" t="s">
        <v>332</v>
      </c>
      <c r="AZ55" s="418"/>
      <c r="BB55" s="446"/>
      <c r="BC55" s="452" t="s">
        <v>418</v>
      </c>
      <c r="BD55" s="427"/>
      <c r="BE55" s="427"/>
      <c r="BF55" s="427"/>
      <c r="BG55" s="427"/>
      <c r="BH55" s="444" t="s">
        <v>462</v>
      </c>
      <c r="BI55" s="428" t="s">
        <v>332</v>
      </c>
      <c r="BJ55" s="450"/>
    </row>
    <row r="56" spans="4:62">
      <c r="E56" s="146" t="s">
        <v>641</v>
      </c>
      <c r="G56" s="466" t="s">
        <v>642</v>
      </c>
      <c r="N56" s="417"/>
      <c r="O56" s="229" t="s">
        <v>416</v>
      </c>
      <c r="P56" s="427"/>
      <c r="Q56" s="427"/>
      <c r="R56" s="427"/>
      <c r="S56" s="427"/>
      <c r="T56" s="427"/>
      <c r="U56" s="428" t="s">
        <v>332</v>
      </c>
      <c r="V56" s="418"/>
      <c r="X56" s="417"/>
      <c r="Y56" s="464" t="s">
        <v>436</v>
      </c>
      <c r="Z56" s="427"/>
      <c r="AA56" s="427"/>
      <c r="AB56" s="427"/>
      <c r="AC56" s="427"/>
      <c r="AD56" s="427"/>
      <c r="AE56" s="428" t="s">
        <v>332</v>
      </c>
      <c r="AF56" s="418"/>
      <c r="AH56" s="414"/>
      <c r="AI56" s="465" t="s">
        <v>476</v>
      </c>
      <c r="AJ56" s="427"/>
      <c r="AK56" s="427"/>
      <c r="AL56" s="427"/>
      <c r="AM56" s="427"/>
      <c r="AN56" s="427"/>
      <c r="AO56" s="428" t="s">
        <v>332</v>
      </c>
      <c r="AP56" s="416"/>
      <c r="AR56" s="417"/>
      <c r="AS56" s="452" t="s">
        <v>390</v>
      </c>
      <c r="AT56" s="427"/>
      <c r="AU56" s="427"/>
      <c r="AV56" s="427"/>
      <c r="AW56" s="427"/>
      <c r="AX56" s="444" t="s">
        <v>462</v>
      </c>
      <c r="AY56" s="428" t="s">
        <v>332</v>
      </c>
      <c r="AZ56" s="418"/>
      <c r="BB56" s="446"/>
      <c r="BC56" s="463" t="s">
        <v>391</v>
      </c>
      <c r="BD56" s="435"/>
      <c r="BE56" s="435"/>
      <c r="BF56" s="435"/>
      <c r="BG56" s="435"/>
      <c r="BH56" s="435"/>
      <c r="BI56" s="428"/>
      <c r="BJ56" s="450"/>
    </row>
    <row r="57" spans="4:62">
      <c r="N57" s="417"/>
      <c r="O57" s="229" t="s">
        <v>446</v>
      </c>
      <c r="P57" s="427"/>
      <c r="Q57" s="427"/>
      <c r="R57" s="427"/>
      <c r="S57" s="427"/>
      <c r="T57" s="427"/>
      <c r="U57" s="428" t="s">
        <v>332</v>
      </c>
      <c r="V57" s="418"/>
      <c r="X57" s="417"/>
      <c r="Y57" s="464" t="s">
        <v>440</v>
      </c>
      <c r="Z57" s="427"/>
      <c r="AA57" s="427"/>
      <c r="AB57" s="427"/>
      <c r="AC57" s="427"/>
      <c r="AD57" s="427"/>
      <c r="AE57" s="428" t="s">
        <v>332</v>
      </c>
      <c r="AF57" s="418"/>
      <c r="AH57" s="414"/>
      <c r="AI57" s="465" t="s">
        <v>475</v>
      </c>
      <c r="AJ57" s="427"/>
      <c r="AK57" s="427"/>
      <c r="AL57" s="427"/>
      <c r="AM57" s="427"/>
      <c r="AN57" s="427"/>
      <c r="AO57" s="428" t="s">
        <v>332</v>
      </c>
      <c r="AP57" s="416"/>
      <c r="AR57" s="417"/>
      <c r="AS57" s="452" t="s">
        <v>434</v>
      </c>
      <c r="AT57" s="427"/>
      <c r="AU57" s="427"/>
      <c r="AV57" s="427"/>
      <c r="AW57" s="427"/>
      <c r="AX57" s="444" t="s">
        <v>462</v>
      </c>
      <c r="AY57" s="428" t="s">
        <v>332</v>
      </c>
      <c r="AZ57" s="418"/>
      <c r="BB57" s="446"/>
      <c r="BC57" s="443" t="s">
        <v>505</v>
      </c>
      <c r="BD57" s="427"/>
      <c r="BE57" s="427"/>
      <c r="BF57" s="427"/>
      <c r="BG57" s="427"/>
      <c r="BH57" s="427"/>
      <c r="BI57" s="428" t="s">
        <v>332</v>
      </c>
      <c r="BJ57" s="450"/>
    </row>
    <row r="58" spans="4:62">
      <c r="N58" s="417"/>
      <c r="O58" s="467" t="s">
        <v>417</v>
      </c>
      <c r="P58" s="468"/>
      <c r="Q58" s="468"/>
      <c r="R58" s="468"/>
      <c r="S58" s="468"/>
      <c r="T58" s="468"/>
      <c r="U58" s="428"/>
      <c r="V58" s="418"/>
      <c r="X58" s="417"/>
      <c r="Y58" s="464" t="s">
        <v>407</v>
      </c>
      <c r="Z58" s="427"/>
      <c r="AA58" s="427"/>
      <c r="AB58" s="427"/>
      <c r="AC58" s="427"/>
      <c r="AD58" s="427"/>
      <c r="AE58" s="428" t="s">
        <v>332</v>
      </c>
      <c r="AF58" s="418"/>
      <c r="AH58" s="414"/>
      <c r="AI58" s="465" t="s">
        <v>474</v>
      </c>
      <c r="AJ58" s="427"/>
      <c r="AK58" s="427"/>
      <c r="AL58" s="427"/>
      <c r="AM58" s="427"/>
      <c r="AN58" s="427"/>
      <c r="AO58" s="428" t="s">
        <v>332</v>
      </c>
      <c r="AP58" s="416"/>
      <c r="AR58" s="417"/>
      <c r="AS58" s="452" t="s">
        <v>418</v>
      </c>
      <c r="AT58" s="427"/>
      <c r="AU58" s="427"/>
      <c r="AV58" s="427"/>
      <c r="AW58" s="427"/>
      <c r="AX58" s="444" t="s">
        <v>462</v>
      </c>
      <c r="AY58" s="428" t="s">
        <v>332</v>
      </c>
      <c r="AZ58" s="418"/>
      <c r="BB58" s="446"/>
      <c r="BC58" s="426" t="s">
        <v>506</v>
      </c>
      <c r="BD58" s="427"/>
      <c r="BE58" s="427"/>
      <c r="BF58" s="427"/>
      <c r="BG58" s="427"/>
      <c r="BH58" s="427"/>
      <c r="BI58" s="428" t="s">
        <v>332</v>
      </c>
      <c r="BJ58" s="450"/>
    </row>
    <row r="59" spans="4:62">
      <c r="N59" s="417"/>
      <c r="O59" s="469" t="s">
        <v>419</v>
      </c>
      <c r="P59" s="468"/>
      <c r="Q59" s="468"/>
      <c r="R59" s="468"/>
      <c r="S59" s="468"/>
      <c r="T59" s="468"/>
      <c r="U59" s="428" t="s">
        <v>332</v>
      </c>
      <c r="V59" s="418"/>
      <c r="X59" s="417"/>
      <c r="Y59" s="229" t="s">
        <v>442</v>
      </c>
      <c r="Z59" s="427"/>
      <c r="AA59" s="427"/>
      <c r="AB59" s="427"/>
      <c r="AC59" s="427"/>
      <c r="AD59" s="427"/>
      <c r="AE59" s="428" t="s">
        <v>332</v>
      </c>
      <c r="AF59" s="418"/>
      <c r="AH59" s="414"/>
      <c r="AI59" s="443" t="s">
        <v>478</v>
      </c>
      <c r="AJ59" s="470"/>
      <c r="AK59" s="470"/>
      <c r="AL59" s="470"/>
      <c r="AM59" s="470"/>
      <c r="AN59" s="470"/>
      <c r="AO59" s="428" t="s">
        <v>332</v>
      </c>
      <c r="AP59" s="416"/>
      <c r="AR59" s="417"/>
      <c r="AS59" s="463" t="s">
        <v>391</v>
      </c>
      <c r="AT59" s="435"/>
      <c r="AU59" s="435"/>
      <c r="AV59" s="435"/>
      <c r="AW59" s="435"/>
      <c r="AX59" s="435"/>
      <c r="AY59" s="428"/>
      <c r="AZ59" s="418"/>
      <c r="BB59" s="446"/>
      <c r="BC59" s="426" t="s">
        <v>507</v>
      </c>
      <c r="BD59" s="427"/>
      <c r="BE59" s="427"/>
      <c r="BF59" s="427"/>
      <c r="BG59" s="427"/>
      <c r="BH59" s="427"/>
      <c r="BI59" s="428" t="s">
        <v>332</v>
      </c>
      <c r="BJ59" s="450"/>
    </row>
    <row r="60" spans="4:62">
      <c r="N60" s="417"/>
      <c r="O60" s="454" t="s">
        <v>411</v>
      </c>
      <c r="P60" s="468"/>
      <c r="Q60" s="468"/>
      <c r="R60" s="468"/>
      <c r="S60" s="468"/>
      <c r="T60" s="468"/>
      <c r="U60" s="428" t="s">
        <v>332</v>
      </c>
      <c r="V60" s="418"/>
      <c r="X60" s="417"/>
      <c r="Y60" s="464" t="s">
        <v>444</v>
      </c>
      <c r="Z60" s="427"/>
      <c r="AA60" s="427"/>
      <c r="AB60" s="427"/>
      <c r="AC60" s="427"/>
      <c r="AD60" s="427"/>
      <c r="AE60" s="428" t="s">
        <v>332</v>
      </c>
      <c r="AF60" s="418"/>
      <c r="AH60" s="414"/>
      <c r="AI60" s="426" t="s">
        <v>480</v>
      </c>
      <c r="AJ60" s="427"/>
      <c r="AK60" s="427"/>
      <c r="AL60" s="427"/>
      <c r="AM60" s="427"/>
      <c r="AN60" s="427"/>
      <c r="AO60" s="428" t="s">
        <v>332</v>
      </c>
      <c r="AP60" s="416"/>
      <c r="AR60" s="417"/>
      <c r="AS60" s="443" t="s">
        <v>493</v>
      </c>
      <c r="AT60" s="427"/>
      <c r="AU60" s="427"/>
      <c r="AV60" s="427"/>
      <c r="AW60" s="427"/>
      <c r="AX60" s="427"/>
      <c r="AY60" s="428" t="s">
        <v>332</v>
      </c>
      <c r="AZ60" s="418"/>
      <c r="BB60" s="446"/>
      <c r="BC60" s="426" t="s">
        <v>510</v>
      </c>
      <c r="BD60" s="427"/>
      <c r="BE60" s="427"/>
      <c r="BF60" s="427"/>
      <c r="BG60" s="427"/>
      <c r="BH60" s="427"/>
      <c r="BI60" s="428" t="s">
        <v>332</v>
      </c>
      <c r="BJ60" s="450"/>
    </row>
    <row r="61" spans="4:62">
      <c r="N61" s="417"/>
      <c r="O61" s="454" t="s">
        <v>410</v>
      </c>
      <c r="P61" s="468"/>
      <c r="Q61" s="468"/>
      <c r="R61" s="468"/>
      <c r="S61" s="468"/>
      <c r="T61" s="468"/>
      <c r="U61" s="428" t="s">
        <v>332</v>
      </c>
      <c r="V61" s="418"/>
      <c r="X61" s="417"/>
      <c r="Y61" s="229" t="s">
        <v>445</v>
      </c>
      <c r="Z61" s="427"/>
      <c r="AA61" s="427"/>
      <c r="AB61" s="427"/>
      <c r="AC61" s="427"/>
      <c r="AD61" s="427"/>
      <c r="AE61" s="428" t="s">
        <v>332</v>
      </c>
      <c r="AF61" s="418"/>
      <c r="AH61" s="414"/>
      <c r="AI61" s="426" t="s">
        <v>479</v>
      </c>
      <c r="AJ61" s="427"/>
      <c r="AK61" s="427"/>
      <c r="AL61" s="427"/>
      <c r="AM61" s="427"/>
      <c r="AN61" s="427"/>
      <c r="AO61" s="428" t="s">
        <v>332</v>
      </c>
      <c r="AP61" s="416"/>
      <c r="AR61" s="417"/>
      <c r="AS61" s="426" t="s">
        <v>494</v>
      </c>
      <c r="AT61" s="427"/>
      <c r="AU61" s="427"/>
      <c r="AV61" s="427"/>
      <c r="AW61" s="427"/>
      <c r="AX61" s="427"/>
      <c r="AY61" s="428" t="s">
        <v>332</v>
      </c>
      <c r="AZ61" s="418"/>
      <c r="BB61" s="446"/>
      <c r="BC61" s="426" t="s">
        <v>508</v>
      </c>
      <c r="BD61" s="427"/>
      <c r="BE61" s="427"/>
      <c r="BF61" s="427"/>
      <c r="BG61" s="427"/>
      <c r="BH61" s="427"/>
      <c r="BI61" s="428" t="s">
        <v>332</v>
      </c>
      <c r="BJ61" s="450"/>
    </row>
    <row r="62" spans="4:62">
      <c r="N62" s="417"/>
      <c r="O62" s="454" t="s">
        <v>423</v>
      </c>
      <c r="P62" s="468"/>
      <c r="Q62" s="468"/>
      <c r="R62" s="468"/>
      <c r="S62" s="468"/>
      <c r="T62" s="468"/>
      <c r="U62" s="428" t="s">
        <v>332</v>
      </c>
      <c r="V62" s="418"/>
      <c r="X62" s="417"/>
      <c r="Y62" s="229" t="s">
        <v>447</v>
      </c>
      <c r="Z62" s="468"/>
      <c r="AA62" s="468"/>
      <c r="AB62" s="468"/>
      <c r="AC62" s="468"/>
      <c r="AD62" s="468"/>
      <c r="AE62" s="428" t="s">
        <v>332</v>
      </c>
      <c r="AF62" s="418"/>
      <c r="AH62" s="414"/>
      <c r="AI62" s="471" t="s">
        <v>659</v>
      </c>
      <c r="AJ62" s="472"/>
      <c r="AK62" s="472"/>
      <c r="AL62" s="472"/>
      <c r="AM62" s="472"/>
      <c r="AN62" s="472"/>
      <c r="AO62" s="473"/>
      <c r="AP62" s="416"/>
      <c r="AR62" s="417"/>
      <c r="AS62" s="426" t="s">
        <v>495</v>
      </c>
      <c r="AT62" s="427"/>
      <c r="AU62" s="427"/>
      <c r="AV62" s="427"/>
      <c r="AW62" s="427"/>
      <c r="AX62" s="427"/>
      <c r="AY62" s="428" t="s">
        <v>332</v>
      </c>
      <c r="AZ62" s="418"/>
      <c r="BB62" s="446"/>
      <c r="BC62" s="426" t="s">
        <v>509</v>
      </c>
      <c r="BD62" s="474"/>
      <c r="BE62" s="474"/>
      <c r="BF62" s="474"/>
      <c r="BG62" s="427"/>
      <c r="BH62" s="427"/>
      <c r="BI62" s="428" t="s">
        <v>332</v>
      </c>
      <c r="BJ62" s="450"/>
    </row>
    <row r="63" spans="4:62">
      <c r="N63" s="417"/>
      <c r="O63" s="469" t="s">
        <v>420</v>
      </c>
      <c r="P63" s="468"/>
      <c r="Q63" s="468"/>
      <c r="R63" s="468"/>
      <c r="S63" s="468"/>
      <c r="T63" s="468"/>
      <c r="U63" s="428" t="s">
        <v>332</v>
      </c>
      <c r="V63" s="418"/>
      <c r="X63" s="417"/>
      <c r="Y63" s="475" t="s">
        <v>658</v>
      </c>
      <c r="Z63" s="472"/>
      <c r="AA63" s="472"/>
      <c r="AB63" s="472"/>
      <c r="AC63" s="472"/>
      <c r="AD63" s="472"/>
      <c r="AE63" s="473"/>
      <c r="AF63" s="418"/>
      <c r="AH63" s="414"/>
      <c r="AI63" s="426" t="s">
        <v>481</v>
      </c>
      <c r="AJ63" s="427"/>
      <c r="AK63" s="427"/>
      <c r="AL63" s="427"/>
      <c r="AM63" s="427"/>
      <c r="AN63" s="427"/>
      <c r="AO63" s="428" t="s">
        <v>332</v>
      </c>
      <c r="AP63" s="416"/>
      <c r="AR63" s="417"/>
      <c r="AS63" s="471" t="s">
        <v>448</v>
      </c>
      <c r="AT63" s="472"/>
      <c r="AU63" s="472"/>
      <c r="AV63" s="472"/>
      <c r="AW63" s="472"/>
      <c r="AX63" s="472"/>
      <c r="AY63" s="473"/>
      <c r="AZ63" s="418"/>
      <c r="BB63" s="446"/>
      <c r="BC63" s="426" t="s">
        <v>511</v>
      </c>
      <c r="BD63" s="474"/>
      <c r="BE63" s="474"/>
      <c r="BF63" s="474"/>
      <c r="BG63" s="474"/>
      <c r="BH63" s="474"/>
      <c r="BI63" s="428" t="s">
        <v>332</v>
      </c>
      <c r="BJ63" s="450"/>
    </row>
    <row r="64" spans="4:62">
      <c r="N64" s="417"/>
      <c r="O64" s="475" t="s">
        <v>448</v>
      </c>
      <c r="P64" s="472"/>
      <c r="Q64" s="472"/>
      <c r="R64" s="472"/>
      <c r="S64" s="472"/>
      <c r="T64" s="472"/>
      <c r="U64" s="473"/>
      <c r="V64" s="418"/>
      <c r="X64" s="417"/>
      <c r="Y64" s="229" t="s">
        <v>449</v>
      </c>
      <c r="Z64" s="427"/>
      <c r="AA64" s="427"/>
      <c r="AB64" s="427"/>
      <c r="AC64" s="427"/>
      <c r="AD64" s="427"/>
      <c r="AE64" s="428" t="s">
        <v>332</v>
      </c>
      <c r="AF64" s="418"/>
      <c r="AH64" s="414"/>
      <c r="AI64" s="426" t="s">
        <v>483</v>
      </c>
      <c r="AJ64" s="427"/>
      <c r="AK64" s="427"/>
      <c r="AL64" s="427"/>
      <c r="AM64" s="427"/>
      <c r="AN64" s="427"/>
      <c r="AO64" s="428" t="s">
        <v>332</v>
      </c>
      <c r="AP64" s="416"/>
      <c r="AR64" s="417"/>
      <c r="AS64" s="426" t="s">
        <v>496</v>
      </c>
      <c r="AT64" s="427"/>
      <c r="AU64" s="427"/>
      <c r="AV64" s="427"/>
      <c r="AW64" s="427"/>
      <c r="AX64" s="427"/>
      <c r="AY64" s="428" t="s">
        <v>332</v>
      </c>
      <c r="AZ64" s="418"/>
      <c r="BB64" s="446"/>
      <c r="BC64" s="426" t="s">
        <v>512</v>
      </c>
      <c r="BD64" s="427"/>
      <c r="BE64" s="427"/>
      <c r="BF64" s="427"/>
      <c r="BG64" s="427"/>
      <c r="BH64" s="427"/>
      <c r="BI64" s="428" t="s">
        <v>332</v>
      </c>
      <c r="BJ64" s="450"/>
    </row>
    <row r="65" spans="14:62">
      <c r="N65" s="417"/>
      <c r="O65" s="229" t="s">
        <v>413</v>
      </c>
      <c r="P65" s="427"/>
      <c r="Q65" s="427"/>
      <c r="R65" s="427"/>
      <c r="S65" s="427"/>
      <c r="T65" s="427"/>
      <c r="U65" s="428" t="s">
        <v>332</v>
      </c>
      <c r="V65" s="418"/>
      <c r="X65" s="417"/>
      <c r="Y65" s="229" t="s">
        <v>450</v>
      </c>
      <c r="Z65" s="427"/>
      <c r="AA65" s="427"/>
      <c r="AB65" s="427"/>
      <c r="AC65" s="427"/>
      <c r="AD65" s="427"/>
      <c r="AE65" s="428" t="s">
        <v>332</v>
      </c>
      <c r="AF65" s="418"/>
      <c r="AH65" s="414"/>
      <c r="AI65" s="426" t="s">
        <v>482</v>
      </c>
      <c r="AJ65" s="427"/>
      <c r="AK65" s="427"/>
      <c r="AL65" s="427"/>
      <c r="AM65" s="427"/>
      <c r="AN65" s="427"/>
      <c r="AO65" s="428" t="s">
        <v>332</v>
      </c>
      <c r="AP65" s="416"/>
      <c r="AR65" s="417"/>
      <c r="AS65" s="426" t="s">
        <v>497</v>
      </c>
      <c r="AT65" s="427"/>
      <c r="AU65" s="427"/>
      <c r="AV65" s="427"/>
      <c r="AW65" s="427"/>
      <c r="AX65" s="427"/>
      <c r="AY65" s="428" t="s">
        <v>332</v>
      </c>
      <c r="AZ65" s="418"/>
      <c r="BB65" s="446"/>
      <c r="BC65" s="471" t="s">
        <v>448</v>
      </c>
      <c r="BD65" s="472"/>
      <c r="BE65" s="472"/>
      <c r="BF65" s="472"/>
      <c r="BG65" s="472"/>
      <c r="BH65" s="472"/>
      <c r="BI65" s="473"/>
      <c r="BJ65" s="450"/>
    </row>
    <row r="66" spans="14:62">
      <c r="N66" s="417"/>
      <c r="O66" s="229" t="s">
        <v>414</v>
      </c>
      <c r="P66" s="427"/>
      <c r="Q66" s="427"/>
      <c r="R66" s="427"/>
      <c r="S66" s="427"/>
      <c r="T66" s="427"/>
      <c r="U66" s="428" t="s">
        <v>332</v>
      </c>
      <c r="V66" s="418"/>
      <c r="X66" s="417"/>
      <c r="Y66" s="229" t="s">
        <v>455</v>
      </c>
      <c r="Z66" s="427"/>
      <c r="AA66" s="427"/>
      <c r="AB66" s="427"/>
      <c r="AC66" s="427"/>
      <c r="AD66" s="427"/>
      <c r="AE66" s="428" t="s">
        <v>332</v>
      </c>
      <c r="AF66" s="418"/>
      <c r="AH66" s="414"/>
      <c r="AI66" s="476" t="s">
        <v>484</v>
      </c>
      <c r="AJ66" s="474"/>
      <c r="AK66" s="474"/>
      <c r="AL66" s="474"/>
      <c r="AM66" s="474"/>
      <c r="AN66" s="474"/>
      <c r="AO66" s="428" t="s">
        <v>332</v>
      </c>
      <c r="AP66" s="416"/>
      <c r="AR66" s="417"/>
      <c r="AS66" s="476" t="s">
        <v>499</v>
      </c>
      <c r="AT66" s="474"/>
      <c r="AU66" s="474"/>
      <c r="AV66" s="474"/>
      <c r="AW66" s="474"/>
      <c r="AX66" s="474"/>
      <c r="AY66" s="428" t="s">
        <v>332</v>
      </c>
      <c r="AZ66" s="418"/>
      <c r="BB66" s="446"/>
      <c r="BC66" s="426" t="s">
        <v>514</v>
      </c>
      <c r="BD66" s="427"/>
      <c r="BE66" s="427"/>
      <c r="BF66" s="427"/>
      <c r="BG66" s="427"/>
      <c r="BH66" s="427"/>
      <c r="BI66" s="428" t="s">
        <v>332</v>
      </c>
      <c r="BJ66" s="450"/>
    </row>
    <row r="67" spans="14:62" ht="16" thickBot="1">
      <c r="N67" s="417"/>
      <c r="O67" s="229" t="s">
        <v>835</v>
      </c>
      <c r="P67" s="427"/>
      <c r="Q67" s="427"/>
      <c r="R67" s="427"/>
      <c r="S67" s="427"/>
      <c r="T67" s="427"/>
      <c r="U67" s="459" t="s">
        <v>332</v>
      </c>
      <c r="V67" s="418"/>
      <c r="X67" s="417"/>
      <c r="Y67" s="229" t="s">
        <v>451</v>
      </c>
      <c r="Z67" s="427"/>
      <c r="AA67" s="427"/>
      <c r="AB67" s="427"/>
      <c r="AC67" s="427"/>
      <c r="AD67" s="427"/>
      <c r="AE67" s="459" t="s">
        <v>332</v>
      </c>
      <c r="AF67" s="418"/>
      <c r="AH67" s="414"/>
      <c r="AI67" s="229" t="s">
        <v>485</v>
      </c>
      <c r="AJ67" s="427"/>
      <c r="AK67" s="427"/>
      <c r="AL67" s="427"/>
      <c r="AM67" s="427"/>
      <c r="AN67" s="427"/>
      <c r="AO67" s="459" t="s">
        <v>332</v>
      </c>
      <c r="AP67" s="416"/>
      <c r="AR67" s="417"/>
      <c r="AS67" s="229" t="s">
        <v>498</v>
      </c>
      <c r="AT67" s="427"/>
      <c r="AU67" s="427"/>
      <c r="AV67" s="427"/>
      <c r="AW67" s="427"/>
      <c r="AX67" s="427"/>
      <c r="AY67" s="459" t="s">
        <v>332</v>
      </c>
      <c r="AZ67" s="418"/>
      <c r="BB67" s="446"/>
      <c r="BC67" s="476" t="s">
        <v>513</v>
      </c>
      <c r="BD67" s="474"/>
      <c r="BE67" s="474"/>
      <c r="BF67" s="474"/>
      <c r="BG67" s="474"/>
      <c r="BH67" s="474"/>
      <c r="BI67" s="459" t="s">
        <v>332</v>
      </c>
      <c r="BJ67" s="450"/>
    </row>
    <row r="68" spans="14:62" ht="16" thickBot="1">
      <c r="N68" s="477"/>
      <c r="O68" s="478"/>
      <c r="P68" s="478"/>
      <c r="Q68" s="478"/>
      <c r="R68" s="478"/>
      <c r="S68" s="478"/>
      <c r="T68" s="478"/>
      <c r="U68" s="478"/>
      <c r="V68" s="479"/>
      <c r="X68" s="477"/>
      <c r="Y68" s="478"/>
      <c r="Z68" s="478"/>
      <c r="AA68" s="478"/>
      <c r="AB68" s="478"/>
      <c r="AC68" s="478"/>
      <c r="AD68" s="478"/>
      <c r="AE68" s="478"/>
      <c r="AF68" s="479"/>
      <c r="AH68" s="460"/>
      <c r="AI68" s="461"/>
      <c r="AJ68" s="461"/>
      <c r="AK68" s="461"/>
      <c r="AL68" s="461"/>
      <c r="AM68" s="461"/>
      <c r="AN68" s="461"/>
      <c r="AO68" s="461"/>
      <c r="AP68" s="462"/>
      <c r="AR68" s="477"/>
      <c r="AS68" s="480"/>
      <c r="AT68" s="480"/>
      <c r="AU68" s="480"/>
      <c r="AV68" s="480"/>
      <c r="AW68" s="480"/>
      <c r="AX68" s="480"/>
      <c r="AY68" s="481"/>
      <c r="AZ68" s="479"/>
      <c r="BB68" s="482"/>
      <c r="BC68" s="483"/>
      <c r="BD68" s="483"/>
      <c r="BE68" s="483"/>
      <c r="BF68" s="483"/>
      <c r="BG68" s="483"/>
      <c r="BH68" s="483"/>
      <c r="BI68" s="481"/>
      <c r="BJ68" s="484"/>
    </row>
    <row r="69" spans="14:62">
      <c r="O69" s="425"/>
      <c r="P69" s="425"/>
      <c r="Q69" s="425"/>
      <c r="R69" s="425"/>
      <c r="S69" s="425"/>
      <c r="T69" s="425"/>
      <c r="U69" s="102"/>
      <c r="AI69" s="425"/>
      <c r="AJ69" s="485"/>
      <c r="AK69" s="485"/>
      <c r="AL69" s="485"/>
      <c r="AM69" s="485"/>
      <c r="AN69" s="485"/>
      <c r="AO69" s="423"/>
      <c r="BC69" s="425"/>
      <c r="BD69" s="425"/>
      <c r="BE69" s="425"/>
      <c r="BF69" s="425"/>
      <c r="BG69" s="425"/>
      <c r="BH69" s="425"/>
      <c r="BI69" s="102"/>
    </row>
    <row r="70" spans="14:62">
      <c r="AI70" s="486"/>
      <c r="AJ70" s="487"/>
      <c r="AK70" s="487"/>
      <c r="AL70" s="487"/>
      <c r="AM70" s="487"/>
      <c r="AN70" s="487"/>
    </row>
    <row r="71" spans="14:62">
      <c r="AI71" s="488"/>
      <c r="AJ71" s="487"/>
      <c r="AK71" s="487"/>
      <c r="AL71" s="487"/>
      <c r="AM71" s="487"/>
      <c r="AN71" s="487"/>
    </row>
    <row r="72" spans="14:62">
      <c r="AI72" s="437"/>
      <c r="AJ72" s="437"/>
      <c r="AK72" s="437"/>
      <c r="AL72" s="437"/>
      <c r="AM72" s="437"/>
      <c r="AN72" s="437"/>
    </row>
    <row r="73" spans="14:62">
      <c r="AI73" s="437"/>
      <c r="AJ73" s="437"/>
      <c r="AK73" s="437"/>
      <c r="AL73" s="437"/>
      <c r="AM73" s="437"/>
      <c r="AN73" s="437"/>
    </row>
    <row r="74" spans="14:62">
      <c r="AI74" s="437"/>
      <c r="AJ74" s="437"/>
      <c r="AK74" s="437"/>
      <c r="AL74" s="437"/>
      <c r="AM74" s="437"/>
      <c r="AN74" s="437"/>
      <c r="AO74" s="423"/>
    </row>
    <row r="75" spans="14:62">
      <c r="AI75" s="488"/>
      <c r="AJ75" s="487"/>
      <c r="AK75" s="487"/>
      <c r="AL75" s="487"/>
      <c r="AM75" s="487"/>
      <c r="AN75" s="487"/>
      <c r="AO75" s="423"/>
    </row>
    <row r="76" spans="14:62">
      <c r="AI76" s="419"/>
      <c r="AJ76" s="419"/>
      <c r="AK76" s="419"/>
      <c r="AL76" s="419"/>
      <c r="AM76" s="419"/>
      <c r="AN76" s="419"/>
      <c r="AO76" s="423"/>
    </row>
    <row r="77" spans="14:62">
      <c r="AI77" s="425"/>
      <c r="AJ77" s="425"/>
      <c r="AK77" s="425"/>
      <c r="AL77" s="425"/>
      <c r="AM77" s="425"/>
      <c r="AN77" s="425"/>
      <c r="AO77" s="423"/>
    </row>
    <row r="78" spans="14:62">
      <c r="AI78" s="425"/>
      <c r="AJ78" s="425"/>
      <c r="AK78" s="425"/>
      <c r="AL78" s="425"/>
      <c r="AM78" s="425"/>
      <c r="AN78" s="425"/>
      <c r="AO78" s="423"/>
    </row>
    <row r="79" spans="14:62">
      <c r="AI79" s="425"/>
      <c r="AJ79" s="425"/>
      <c r="AK79" s="425"/>
      <c r="AL79" s="425"/>
      <c r="AM79" s="425"/>
      <c r="AN79" s="425"/>
      <c r="AO79" s="423"/>
    </row>
  </sheetData>
  <mergeCells count="21">
    <mergeCell ref="Y37:AD37"/>
    <mergeCell ref="Y38:AD38"/>
    <mergeCell ref="Y41:AD41"/>
    <mergeCell ref="Y31:AD31"/>
    <mergeCell ref="Y32:AD32"/>
    <mergeCell ref="E35:J35"/>
    <mergeCell ref="E30:J30"/>
    <mergeCell ref="E31:J31"/>
    <mergeCell ref="E32:J32"/>
    <mergeCell ref="E33:J33"/>
    <mergeCell ref="E36:J36"/>
    <mergeCell ref="E37:J37"/>
    <mergeCell ref="E38:J38"/>
    <mergeCell ref="E40:I40"/>
    <mergeCell ref="E41:I41"/>
    <mergeCell ref="E47:J47"/>
    <mergeCell ref="E43:J43"/>
    <mergeCell ref="E42:J42"/>
    <mergeCell ref="E44:J44"/>
    <mergeCell ref="E45:J45"/>
    <mergeCell ref="E46:J46"/>
  </mergeCells>
  <conditionalFormatting sqref="K31:K32">
    <cfRule type="containsText" dxfId="116" priority="255" operator="containsText" text="NIE">
      <formula>NOT(ISERROR(SEARCH("NIE",K31)))</formula>
    </cfRule>
    <cfRule type="containsText" dxfId="115" priority="254" operator="containsText" text="ÁNO">
      <formula>NOT(ISERROR(SEARCH("ÁNO",K31)))</formula>
    </cfRule>
  </conditionalFormatting>
  <conditionalFormatting sqref="K36:K41">
    <cfRule type="containsText" dxfId="114" priority="16" operator="containsText" text="N/A">
      <formula>NOT(ISERROR(SEARCH("N/A",K36)))</formula>
    </cfRule>
    <cfRule type="containsText" dxfId="113" priority="17" operator="containsText" text="ÁNO">
      <formula>NOT(ISERROR(SEARCH("ÁNO",K36)))</formula>
    </cfRule>
    <cfRule type="containsText" dxfId="112" priority="18" operator="containsText" text="NIE">
      <formula>NOT(ISERROR(SEARCH("NIE",K36)))</formula>
    </cfRule>
  </conditionalFormatting>
  <conditionalFormatting sqref="K42 K47">
    <cfRule type="containsText" dxfId="111" priority="243" operator="containsText" text="NIE">
      <formula>NOT(ISERROR(SEARCH("NIE",K42)))</formula>
    </cfRule>
    <cfRule type="containsText" dxfId="110" priority="242" operator="containsText" text="NIE">
      <formula>NOT(ISERROR(SEARCH("NIE",K42)))</formula>
    </cfRule>
    <cfRule type="containsText" dxfId="109" priority="241" operator="containsText" text="N/A">
      <formula>NOT(ISERROR(SEARCH("N/A",K42)))</formula>
    </cfRule>
  </conditionalFormatting>
  <conditionalFormatting sqref="K43:K46">
    <cfRule type="containsText" dxfId="108" priority="4" operator="containsText" text="N/A">
      <formula>NOT(ISERROR(SEARCH("N/A",K43)))</formula>
    </cfRule>
    <cfRule type="containsText" dxfId="107" priority="5" operator="containsText" text="ÁNO">
      <formula>NOT(ISERROR(SEARCH("ÁNO",K43)))</formula>
    </cfRule>
    <cfRule type="containsText" dxfId="106" priority="6" operator="containsText" text="NIE">
      <formula>NOT(ISERROR(SEARCH("NIE",K43)))</formula>
    </cfRule>
  </conditionalFormatting>
  <conditionalFormatting sqref="K48">
    <cfRule type="containsText" dxfId="105" priority="1" operator="containsText" text="N/A">
      <formula>NOT(ISERROR(SEARCH("N/A",K48)))</formula>
    </cfRule>
    <cfRule type="containsText" dxfId="104" priority="2" operator="containsText" text="ÁNO">
      <formula>NOT(ISERROR(SEARCH("ÁNO",K48)))</formula>
    </cfRule>
    <cfRule type="containsText" dxfId="103" priority="3" operator="containsText" text="NIE">
      <formula>NOT(ISERROR(SEARCH("NIE",K48)))</formula>
    </cfRule>
  </conditionalFormatting>
  <conditionalFormatting sqref="U31:U32">
    <cfRule type="containsText" dxfId="102" priority="253" operator="containsText" text="NIE">
      <formula>NOT(ISERROR(SEARCH("NIE",U31)))</formula>
    </cfRule>
    <cfRule type="containsText" dxfId="101" priority="252" operator="containsText" text="ÁNO">
      <formula>NOT(ISERROR(SEARCH("ÁNO",U31)))</formula>
    </cfRule>
  </conditionalFormatting>
  <conditionalFormatting sqref="U36:U49">
    <cfRule type="containsText" dxfId="100" priority="240" operator="containsText" text="NIE">
      <formula>NOT(ISERROR(SEARCH("NIE",U36)))</formula>
    </cfRule>
    <cfRule type="containsText" dxfId="99" priority="239" operator="containsText" text="ÁNO">
      <formula>NOT(ISERROR(SEARCH("ÁNO",U36)))</formula>
    </cfRule>
    <cfRule type="containsText" dxfId="98" priority="238" operator="containsText" text="N/A">
      <formula>NOT(ISERROR(SEARCH("N/A",U36)))</formula>
    </cfRule>
  </conditionalFormatting>
  <conditionalFormatting sqref="U51:U57">
    <cfRule type="containsText" dxfId="97" priority="86" operator="containsText" text="ÁNO">
      <formula>NOT(ISERROR(SEARCH("ÁNO",U51)))</formula>
    </cfRule>
    <cfRule type="containsText" dxfId="96" priority="85" operator="containsText" text="N/A">
      <formula>NOT(ISERROR(SEARCH("N/A",U51)))</formula>
    </cfRule>
    <cfRule type="containsText" dxfId="95" priority="87" operator="containsText" text="NIE">
      <formula>NOT(ISERROR(SEARCH("NIE",U51)))</formula>
    </cfRule>
  </conditionalFormatting>
  <conditionalFormatting sqref="U59:U63">
    <cfRule type="containsText" dxfId="94" priority="70" operator="containsText" text="N/A">
      <formula>NOT(ISERROR(SEARCH("N/A",U59)))</formula>
    </cfRule>
    <cfRule type="containsText" dxfId="93" priority="72" operator="containsText" text="NIE">
      <formula>NOT(ISERROR(SEARCH("NIE",U59)))</formula>
    </cfRule>
    <cfRule type="containsText" dxfId="92" priority="71" operator="containsText" text="ÁNO">
      <formula>NOT(ISERROR(SEARCH("ÁNO",U59)))</formula>
    </cfRule>
  </conditionalFormatting>
  <conditionalFormatting sqref="U65:U67">
    <cfRule type="containsText" dxfId="91" priority="61" operator="containsText" text="N/A">
      <formula>NOT(ISERROR(SEARCH("N/A",U65)))</formula>
    </cfRule>
    <cfRule type="containsText" dxfId="90" priority="62" operator="containsText" text="ÁNO">
      <formula>NOT(ISERROR(SEARCH("ÁNO",U65)))</formula>
    </cfRule>
    <cfRule type="containsText" dxfId="89" priority="63" operator="containsText" text="NIE">
      <formula>NOT(ISERROR(SEARCH("NIE",U65)))</formula>
    </cfRule>
  </conditionalFormatting>
  <conditionalFormatting sqref="AE32:AE33">
    <cfRule type="containsText" dxfId="88" priority="251" operator="containsText" text="NIE">
      <formula>NOT(ISERROR(SEARCH("NIE",AE32)))</formula>
    </cfRule>
    <cfRule type="containsText" dxfId="87" priority="250" operator="containsText" text="ÁNO">
      <formula>NOT(ISERROR(SEARCH("ÁNO",AE32)))</formula>
    </cfRule>
  </conditionalFormatting>
  <conditionalFormatting sqref="AE37:AE53">
    <cfRule type="containsText" dxfId="86" priority="159" operator="containsText" text="NIE">
      <formula>NOT(ISERROR(SEARCH("NIE",AE37)))</formula>
    </cfRule>
    <cfRule type="containsText" dxfId="85" priority="157" operator="containsText" text="N/A">
      <formula>NOT(ISERROR(SEARCH("N/A",AE37)))</formula>
    </cfRule>
    <cfRule type="containsText" dxfId="84" priority="158" operator="containsText" text="ÁNO">
      <formula>NOT(ISERROR(SEARCH("ÁNO",AE37)))</formula>
    </cfRule>
  </conditionalFormatting>
  <conditionalFormatting sqref="AE55:AE62">
    <cfRule type="containsText" dxfId="83" priority="101" operator="containsText" text="ÁNO">
      <formula>NOT(ISERROR(SEARCH("ÁNO",AE55)))</formula>
    </cfRule>
    <cfRule type="containsText" dxfId="82" priority="100" operator="containsText" text="N/A">
      <formula>NOT(ISERROR(SEARCH("N/A",AE55)))</formula>
    </cfRule>
    <cfRule type="containsText" dxfId="81" priority="102" operator="containsText" text="NIE">
      <formula>NOT(ISERROR(SEARCH("NIE",AE55)))</formula>
    </cfRule>
  </conditionalFormatting>
  <conditionalFormatting sqref="AE64:AE67">
    <cfRule type="containsText" dxfId="80" priority="99" operator="containsText" text="NIE">
      <formula>NOT(ISERROR(SEARCH("NIE",AE64)))</formula>
    </cfRule>
    <cfRule type="containsText" dxfId="79" priority="97" operator="containsText" text="N/A">
      <formula>NOT(ISERROR(SEARCH("N/A",AE64)))</formula>
    </cfRule>
    <cfRule type="containsText" dxfId="78" priority="98" operator="containsText" text="ÁNO">
      <formula>NOT(ISERROR(SEARCH("ÁNO",AE64)))</formula>
    </cfRule>
  </conditionalFormatting>
  <conditionalFormatting sqref="AO26:AO27">
    <cfRule type="containsText" dxfId="77" priority="248" operator="containsText" text="ÁNO">
      <formula>NOT(ISERROR(SEARCH("ÁNO",AO26)))</formula>
    </cfRule>
    <cfRule type="containsText" dxfId="76" priority="249" operator="containsText" text="NIE">
      <formula>NOT(ISERROR(SEARCH("NIE",AO26)))</formula>
    </cfRule>
  </conditionalFormatting>
  <conditionalFormatting sqref="AO31:AO50">
    <cfRule type="containsText" dxfId="75" priority="94" operator="containsText" text="N/A">
      <formula>NOT(ISERROR(SEARCH("N/A",AO31)))</formula>
    </cfRule>
    <cfRule type="containsText" dxfId="74" priority="95" operator="containsText" text="ÁNO">
      <formula>NOT(ISERROR(SEARCH("ÁNO",AO31)))</formula>
    </cfRule>
    <cfRule type="containsText" dxfId="73" priority="96" operator="containsText" text="NIE">
      <formula>NOT(ISERROR(SEARCH("NIE",AO31)))</formula>
    </cfRule>
  </conditionalFormatting>
  <conditionalFormatting sqref="AO52:AO61">
    <cfRule type="containsText" dxfId="72" priority="91" operator="containsText" text="N/A">
      <formula>NOT(ISERROR(SEARCH("N/A",AO52)))</formula>
    </cfRule>
    <cfRule type="containsText" dxfId="71" priority="92" operator="containsText" text="ÁNO">
      <formula>NOT(ISERROR(SEARCH("ÁNO",AO52)))</formula>
    </cfRule>
    <cfRule type="containsText" dxfId="70" priority="93" operator="containsText" text="NIE">
      <formula>NOT(ISERROR(SEARCH("NIE",AO52)))</formula>
    </cfRule>
  </conditionalFormatting>
  <conditionalFormatting sqref="AO63:AO67">
    <cfRule type="containsText" dxfId="69" priority="88" operator="containsText" text="N/A">
      <formula>NOT(ISERROR(SEARCH("N/A",AO63)))</formula>
    </cfRule>
    <cfRule type="containsText" dxfId="68" priority="89" operator="containsText" text="ÁNO">
      <formula>NOT(ISERROR(SEARCH("ÁNO",AO63)))</formula>
    </cfRule>
    <cfRule type="containsText" dxfId="67" priority="90" operator="containsText" text="NIE">
      <formula>NOT(ISERROR(SEARCH("NIE",AO63)))</formula>
    </cfRule>
  </conditionalFormatting>
  <conditionalFormatting sqref="AY39:AY40">
    <cfRule type="containsText" dxfId="66" priority="246" operator="containsText" text="ÁNO">
      <formula>NOT(ISERROR(SEARCH("ÁNO",AY39)))</formula>
    </cfRule>
    <cfRule type="containsText" dxfId="65" priority="247" operator="containsText" text="NIE">
      <formula>NOT(ISERROR(SEARCH("NIE",AY39)))</formula>
    </cfRule>
  </conditionalFormatting>
  <conditionalFormatting sqref="AY44:AY58">
    <cfRule type="containsText" dxfId="64" priority="60" operator="containsText" text="NIE">
      <formula>NOT(ISERROR(SEARCH("NIE",AY44)))</formula>
    </cfRule>
    <cfRule type="containsText" dxfId="63" priority="59" operator="containsText" text="ÁNO">
      <formula>NOT(ISERROR(SEARCH("ÁNO",AY44)))</formula>
    </cfRule>
    <cfRule type="containsText" dxfId="62" priority="58" operator="containsText" text="N/A">
      <formula>NOT(ISERROR(SEARCH("N/A",AY44)))</formula>
    </cfRule>
  </conditionalFormatting>
  <conditionalFormatting sqref="AY60:AY62">
    <cfRule type="containsText" dxfId="61" priority="51" operator="containsText" text="NIE">
      <formula>NOT(ISERROR(SEARCH("NIE",AY60)))</formula>
    </cfRule>
    <cfRule type="containsText" dxfId="60" priority="50" operator="containsText" text="ÁNO">
      <formula>NOT(ISERROR(SEARCH("ÁNO",AY60)))</formula>
    </cfRule>
    <cfRule type="containsText" dxfId="59" priority="49" operator="containsText" text="N/A">
      <formula>NOT(ISERROR(SEARCH("N/A",AY60)))</formula>
    </cfRule>
  </conditionalFormatting>
  <conditionalFormatting sqref="AY64:AY67">
    <cfRule type="containsText" dxfId="58" priority="37" operator="containsText" text="N/A">
      <formula>NOT(ISERROR(SEARCH("N/A",AY64)))</formula>
    </cfRule>
    <cfRule type="containsText" dxfId="57" priority="38" operator="containsText" text="ÁNO">
      <formula>NOT(ISERROR(SEARCH("ÁNO",AY64)))</formula>
    </cfRule>
    <cfRule type="containsText" dxfId="56" priority="39" operator="containsText" text="NIE">
      <formula>NOT(ISERROR(SEARCH("NIE",AY64)))</formula>
    </cfRule>
  </conditionalFormatting>
  <conditionalFormatting sqref="BI37:BI38">
    <cfRule type="containsText" dxfId="55" priority="244" operator="containsText" text="ÁNO">
      <formula>NOT(ISERROR(SEARCH("ÁNO",BI37)))</formula>
    </cfRule>
    <cfRule type="containsText" dxfId="54" priority="245" operator="containsText" text="NIE">
      <formula>NOT(ISERROR(SEARCH("NIE",BI37)))</formula>
    </cfRule>
  </conditionalFormatting>
  <conditionalFormatting sqref="BI42:BI55">
    <cfRule type="containsText" dxfId="53" priority="36" operator="containsText" text="NIE">
      <formula>NOT(ISERROR(SEARCH("NIE",BI42)))</formula>
    </cfRule>
    <cfRule type="containsText" dxfId="52" priority="35" operator="containsText" text="ÁNO">
      <formula>NOT(ISERROR(SEARCH("ÁNO",BI42)))</formula>
    </cfRule>
    <cfRule type="containsText" dxfId="51" priority="34" operator="containsText" text="N/A">
      <formula>NOT(ISERROR(SEARCH("N/A",BI42)))</formula>
    </cfRule>
  </conditionalFormatting>
  <conditionalFormatting sqref="BI57:BI64">
    <cfRule type="containsText" dxfId="50" priority="33" operator="containsText" text="NIE">
      <formula>NOT(ISERROR(SEARCH("NIE",BI57)))</formula>
    </cfRule>
    <cfRule type="containsText" dxfId="49" priority="32" operator="containsText" text="ÁNO">
      <formula>NOT(ISERROR(SEARCH("ÁNO",BI57)))</formula>
    </cfRule>
    <cfRule type="containsText" dxfId="48" priority="31" operator="containsText" text="N/A">
      <formula>NOT(ISERROR(SEARCH("N/A",BI57)))</formula>
    </cfRule>
  </conditionalFormatting>
  <conditionalFormatting sqref="BI66:BI67">
    <cfRule type="containsText" dxfId="47" priority="25" operator="containsText" text="N/A">
      <formula>NOT(ISERROR(SEARCH("N/A",BI66)))</formula>
    </cfRule>
    <cfRule type="containsText" dxfId="46" priority="26" operator="containsText" text="ÁNO">
      <formula>NOT(ISERROR(SEARCH("ÁNO",BI66)))</formula>
    </cfRule>
    <cfRule type="containsText" dxfId="45" priority="27" operator="containsText" text="NIE">
      <formula>NOT(ISERROR(SEARCH("NIE",BI66)))</formula>
    </cfRule>
  </conditionalFormatting>
  <dataValidations disablePrompts="1" count="4">
    <dataValidation type="list" allowBlank="1" showInputMessage="1" showErrorMessage="1" sqref="U36:U49 K43:K46 K36:K41 U65:U67 U59:U63 U51:U57 K48" xr:uid="{9D2154B6-D6C2-8E4A-AC52-BA5E6EDE5DDE}">
      <formula1>$U$31:$U$33</formula1>
    </dataValidation>
    <dataValidation type="list" allowBlank="1" showInputMessage="1" showErrorMessage="1" sqref="AE55:AE62 AE37:AE53 AE64:AE67 AO31:AO50 AO52:AO61 AO63:AO67" xr:uid="{91F33D3E-45CE-254E-AB92-C8A7B0219747}">
      <formula1>$AE$31:$AE$33</formula1>
    </dataValidation>
    <dataValidation type="list" allowBlank="1" showInputMessage="1" showErrorMessage="1" sqref="AY44:AY58 AY60:AY62 AY64:AY67" xr:uid="{A061BE17-A186-0842-BD1D-197A0B125BF4}">
      <formula1>$AY$31:$AY$33</formula1>
    </dataValidation>
    <dataValidation type="list" allowBlank="1" showInputMessage="1" showErrorMessage="1" sqref="BI42:BI55 BI57:BI64 BI66:BI67" xr:uid="{BEE6C3F1-0247-F54C-AFF9-43CCB847E197}">
      <formula1>$BI$31:$BI$33</formula1>
    </dataValidation>
  </dataValidations>
  <hyperlinks>
    <hyperlink ref="J40" location="'PRILOHA_c4_AKTIVITY a RACI'!A1" display="podľa RACI" xr:uid="{412389DD-BCF9-F34F-B82D-176725770E1E}"/>
    <hyperlink ref="J41" location="'PRILOHA_c4_AKTIVITY a RACI'!A1" display="podľa RACI" xr:uid="{6717D6A8-780F-0C49-A36E-9CA6CF4A8455}"/>
    <hyperlink ref="A1" location="PREHĽAD!A1" display="SPäŤ" xr:uid="{54DA4E83-0429-594C-9D48-D77A4C9DF451}"/>
    <hyperlink ref="T42" location="'PRILOHA_c4_AKTIVITY a RACI'!A1" display="podľa RACI" xr:uid="{EB303952-525D-AD44-B5F5-EC3EC5D91824}"/>
    <hyperlink ref="T43:T49" location="'PRILOHA_c4_AKTIVITY a RACI'!A1" display="podľa RACI" xr:uid="{47E1C12E-A31E-C44D-984B-22DA210B1002}"/>
    <hyperlink ref="AD44" location="'PRILOHA_c4_AKTIVITY a RACI'!A1" display="podľa RACI" xr:uid="{BAB18948-1DD5-6F45-BD50-FFF44E68F6DA}"/>
    <hyperlink ref="AD45:AD53" location="'PRILOHA_c4_AKTIVITY a RACI'!A1" display="podľa RACI" xr:uid="{5BBE8CF7-3D30-B943-B710-9081E3BE95C4}"/>
    <hyperlink ref="AN41" location="'PRILOHA_c4_AKTIVITY a RACI'!A1" display="podľa RACI" xr:uid="{86660134-1825-5649-8CB0-8AD0812A02C9}"/>
    <hyperlink ref="AN42:AN50" location="'PRILOHA_c4_AKTIVITY a RACI'!A1" display="podľa RACI" xr:uid="{CE46C7D3-389B-FD44-98DA-DA531779F806}"/>
    <hyperlink ref="AX49" location="'PRILOHA_c4_AKTIVITY a RACI'!A1" display="podľa RACI" xr:uid="{634394AD-4EBC-0E45-87DD-2C7ED57D145E}"/>
    <hyperlink ref="AX50:AX58" location="'PRILOHA_c4_AKTIVITY a RACI'!A1" display="podľa RACI" xr:uid="{2E92AA4B-1D5E-A54F-8E48-EB5036DFE454}"/>
    <hyperlink ref="BH46" location="'PRILOHA_c4_AKTIVITY a RACI'!A1" display="podľa RACI" xr:uid="{D0E6EC98-F21B-E144-ACEA-AADD4E11C189}"/>
    <hyperlink ref="BH47:BH55" location="'PRILOHA_c4_AKTIVITY a RACI'!A1" display="podľa RACI" xr:uid="{BEA29607-AA35-004C-A75D-9E9A6688127C}"/>
    <hyperlink ref="E53" r:id="rId1" display="https://www.figma.com/" xr:uid="{C4EA632E-4A6E-D141-916C-9AE4EB503156}"/>
    <hyperlink ref="E54" r:id="rId2" display="https://www.invisionapp.com/" xr:uid="{19461470-1B44-934D-A54B-D954C643603A}"/>
  </hyperlinks>
  <pageMargins left="0.25" right="0.25" top="0.75" bottom="0.75" header="0.3" footer="0.3"/>
  <pageSetup paperSize="9" scale="19" orientation="landscape" horizontalDpi="0" verticalDpi="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7BB8-8E90-494F-89F2-0E4649397FC0}">
  <sheetPr>
    <tabColor theme="8" tint="0.39997558519241921"/>
  </sheetPr>
  <dimension ref="A1:F10"/>
  <sheetViews>
    <sheetView showGridLines="0" zoomScale="90" zoomScaleNormal="90" workbookViewId="0">
      <selection activeCell="F8" sqref="F8"/>
    </sheetView>
  </sheetViews>
  <sheetFormatPr baseColWidth="10" defaultColWidth="10.83203125" defaultRowHeight="16"/>
  <cols>
    <col min="1" max="1" width="10.83203125" style="3"/>
    <col min="2" max="2" width="36.6640625" style="3" customWidth="1"/>
    <col min="3" max="3" width="16.1640625" style="3" customWidth="1"/>
    <col min="4" max="4" width="19.33203125" style="3" customWidth="1"/>
    <col min="5" max="5" width="21.6640625" style="3" customWidth="1"/>
    <col min="6" max="6" width="55.6640625" style="3" customWidth="1"/>
    <col min="7" max="16384" width="10.83203125" style="3"/>
  </cols>
  <sheetData>
    <row r="1" spans="1:6" ht="43">
      <c r="A1" s="143" t="s">
        <v>586</v>
      </c>
      <c r="D1" s="493" t="s">
        <v>837</v>
      </c>
    </row>
    <row r="2" spans="1:6" s="22" customFormat="1"/>
    <row r="3" spans="1:6">
      <c r="B3" s="23" t="s">
        <v>57</v>
      </c>
      <c r="C3" s="5"/>
      <c r="D3" s="5"/>
      <c r="E3" s="5"/>
      <c r="F3" s="5"/>
    </row>
    <row r="4" spans="1:6" ht="34">
      <c r="B4" s="24" t="s">
        <v>58</v>
      </c>
      <c r="C4" s="25" t="s">
        <v>59</v>
      </c>
      <c r="D4" s="24" t="s">
        <v>60</v>
      </c>
      <c r="E4" s="25" t="s">
        <v>61</v>
      </c>
      <c r="F4" s="25" t="s">
        <v>62</v>
      </c>
    </row>
    <row r="5" spans="1:6" ht="170">
      <c r="B5" s="26" t="s">
        <v>337</v>
      </c>
      <c r="C5" s="29" t="s">
        <v>22</v>
      </c>
      <c r="D5" s="30" t="s">
        <v>838</v>
      </c>
      <c r="E5" s="27" t="s">
        <v>65</v>
      </c>
      <c r="F5" s="28" t="s">
        <v>66</v>
      </c>
    </row>
    <row r="6" spans="1:6" ht="221">
      <c r="B6" s="26" t="s">
        <v>338</v>
      </c>
      <c r="C6" s="29" t="s">
        <v>17</v>
      </c>
      <c r="D6" s="30" t="s">
        <v>839</v>
      </c>
      <c r="E6" s="27" t="s">
        <v>63</v>
      </c>
      <c r="F6" s="28" t="s">
        <v>64</v>
      </c>
    </row>
    <row r="7" spans="1:6">
      <c r="B7" s="31" t="s">
        <v>67</v>
      </c>
    </row>
    <row r="8" spans="1:6">
      <c r="B8" s="2"/>
    </row>
    <row r="9" spans="1:6">
      <c r="D9" s="93"/>
    </row>
    <row r="10" spans="1:6" s="21" customFormat="1"/>
  </sheetData>
  <conditionalFormatting sqref="C5">
    <cfRule type="containsText" dxfId="44" priority="2" operator="containsText" text="A">
      <formula>NOT(ISERROR(SEARCH("A",C5)))</formula>
    </cfRule>
  </conditionalFormatting>
  <conditionalFormatting sqref="C6">
    <cfRule type="containsText" dxfId="43" priority="1" operator="containsText" text="B">
      <formula>NOT(ISERROR(SEARCH("B",C6)))</formula>
    </cfRule>
  </conditionalFormatting>
  <hyperlinks>
    <hyperlink ref="A1" location="PREHĽAD!A1" display="SPäŤ" xr:uid="{15DE0E84-9898-4541-8ED9-1617BA26B244}"/>
  </hyperlink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GridLines="0" zoomScaleNormal="100" workbookViewId="0">
      <selection activeCell="K41" sqref="K41"/>
    </sheetView>
  </sheetViews>
  <sheetFormatPr baseColWidth="10" defaultColWidth="11" defaultRowHeight="16"/>
  <cols>
    <col min="1" max="1" width="6.83203125" customWidth="1"/>
    <col min="2" max="2" width="11" customWidth="1"/>
    <col min="4" max="4" width="11" customWidth="1"/>
    <col min="9" max="9" width="11" customWidth="1"/>
  </cols>
  <sheetData>
    <row r="1" spans="1:1">
      <c r="A1" s="143" t="s">
        <v>586</v>
      </c>
    </row>
    <row r="30" spans="3:8" ht="15" customHeight="1"/>
    <row r="31" spans="3:8" s="6" customFormat="1" ht="15" customHeight="1">
      <c r="C31" s="11" t="s">
        <v>68</v>
      </c>
      <c r="D31" s="11"/>
      <c r="E31" s="11"/>
      <c r="F31" s="11"/>
      <c r="G31" s="11"/>
      <c r="H31" s="7"/>
    </row>
    <row r="32" spans="3:8" s="4" customFormat="1" ht="15" customHeight="1">
      <c r="C32" s="18" t="s">
        <v>69</v>
      </c>
      <c r="D32" s="12"/>
      <c r="E32" s="12"/>
      <c r="F32" s="12" t="s">
        <v>70</v>
      </c>
      <c r="G32" s="13"/>
      <c r="H32" s="8"/>
    </row>
    <row r="33" spans="2:9" s="4" customFormat="1" ht="15" customHeight="1">
      <c r="C33" s="19" t="s">
        <v>71</v>
      </c>
      <c r="D33" s="14"/>
      <c r="E33" s="14"/>
      <c r="F33" s="14" t="s">
        <v>72</v>
      </c>
      <c r="G33" s="15"/>
      <c r="H33" s="1"/>
    </row>
    <row r="34" spans="2:9" s="4" customFormat="1" ht="15" customHeight="1">
      <c r="C34" s="20" t="s">
        <v>73</v>
      </c>
      <c r="D34" s="16"/>
      <c r="E34" s="16"/>
      <c r="F34" s="16" t="s">
        <v>74</v>
      </c>
      <c r="G34" s="17"/>
      <c r="H34" s="10"/>
    </row>
    <row r="35" spans="2:9" s="4" customFormat="1" ht="15" customHeight="1">
      <c r="C35" s="19" t="s">
        <v>75</v>
      </c>
      <c r="D35" s="14"/>
      <c r="E35" s="14"/>
      <c r="F35" s="14" t="s">
        <v>76</v>
      </c>
      <c r="G35" s="15"/>
      <c r="H35" s="1"/>
    </row>
    <row r="36" spans="2:9" s="4" customFormat="1" ht="15" customHeight="1">
      <c r="C36" s="20" t="s">
        <v>77</v>
      </c>
      <c r="D36" s="16"/>
      <c r="E36" s="16"/>
      <c r="F36" s="16" t="s">
        <v>657</v>
      </c>
      <c r="G36" s="17"/>
      <c r="H36" s="10"/>
    </row>
    <row r="37" spans="2:9" s="4" customFormat="1" ht="15" customHeight="1">
      <c r="C37" s="19" t="s">
        <v>78</v>
      </c>
      <c r="D37" s="14"/>
      <c r="E37" s="14"/>
      <c r="F37" s="14" t="s">
        <v>342</v>
      </c>
      <c r="G37" s="9"/>
      <c r="H37" s="1"/>
    </row>
    <row r="38" spans="2:9" s="4" customFormat="1" ht="15" customHeight="1"/>
    <row r="39" spans="2:9" s="4" customFormat="1" ht="13"/>
    <row r="40" spans="2:9" s="4" customFormat="1" ht="13"/>
    <row r="41" spans="2:9" s="92" customFormat="1" ht="13">
      <c r="B41" s="92" t="s">
        <v>378</v>
      </c>
    </row>
    <row r="42" spans="2:9">
      <c r="B42" s="91" t="s">
        <v>2</v>
      </c>
      <c r="C42" s="648" t="s">
        <v>373</v>
      </c>
      <c r="D42" s="649"/>
      <c r="E42" s="648" t="s">
        <v>54</v>
      </c>
      <c r="F42" s="650"/>
      <c r="G42" s="650"/>
      <c r="H42" s="650"/>
      <c r="I42" s="649"/>
    </row>
    <row r="43" spans="2:9" ht="236" customHeight="1">
      <c r="B43" s="79" t="s">
        <v>166</v>
      </c>
      <c r="C43" s="651" t="s">
        <v>364</v>
      </c>
      <c r="D43" s="651"/>
      <c r="E43" s="653" t="s">
        <v>379</v>
      </c>
      <c r="F43" s="653"/>
      <c r="G43" s="653"/>
      <c r="H43" s="653"/>
      <c r="I43" s="653"/>
    </row>
    <row r="44" spans="2:9" ht="199" customHeight="1">
      <c r="B44" s="79" t="s">
        <v>365</v>
      </c>
      <c r="C44" s="652" t="s">
        <v>369</v>
      </c>
      <c r="D44" s="652"/>
      <c r="E44" s="654" t="s">
        <v>374</v>
      </c>
      <c r="F44" s="654"/>
      <c r="G44" s="654"/>
      <c r="H44" s="654"/>
      <c r="I44" s="654"/>
    </row>
    <row r="45" spans="2:9" ht="119" customHeight="1">
      <c r="B45" s="79" t="s">
        <v>366</v>
      </c>
      <c r="C45" s="652" t="s">
        <v>370</v>
      </c>
      <c r="D45" s="652"/>
      <c r="E45" s="653" t="s">
        <v>381</v>
      </c>
      <c r="F45" s="653"/>
      <c r="G45" s="653"/>
      <c r="H45" s="653"/>
      <c r="I45" s="653"/>
    </row>
    <row r="46" spans="2:9" ht="93" customHeight="1">
      <c r="B46" s="79" t="s">
        <v>175</v>
      </c>
      <c r="C46" s="652" t="s">
        <v>375</v>
      </c>
      <c r="D46" s="652"/>
      <c r="E46" s="653" t="s">
        <v>376</v>
      </c>
      <c r="F46" s="653"/>
      <c r="G46" s="653"/>
      <c r="H46" s="653"/>
      <c r="I46" s="653"/>
    </row>
    <row r="47" spans="2:9" ht="106" customHeight="1">
      <c r="B47" s="79" t="s">
        <v>367</v>
      </c>
      <c r="C47" s="652" t="s">
        <v>371</v>
      </c>
      <c r="D47" s="652"/>
      <c r="E47" s="655" t="s">
        <v>377</v>
      </c>
      <c r="F47" s="655"/>
      <c r="G47" s="655"/>
      <c r="H47" s="655"/>
      <c r="I47" s="655"/>
    </row>
    <row r="48" spans="2:9" ht="215" customHeight="1">
      <c r="B48" s="79" t="s">
        <v>368</v>
      </c>
      <c r="C48" s="652" t="s">
        <v>372</v>
      </c>
      <c r="D48" s="652"/>
      <c r="E48" s="653" t="s">
        <v>386</v>
      </c>
      <c r="F48" s="653"/>
      <c r="G48" s="653"/>
      <c r="H48" s="653"/>
      <c r="I48" s="653"/>
    </row>
  </sheetData>
  <mergeCells count="14">
    <mergeCell ref="C46:D46"/>
    <mergeCell ref="C47:D47"/>
    <mergeCell ref="C48:D48"/>
    <mergeCell ref="E43:I43"/>
    <mergeCell ref="E44:I44"/>
    <mergeCell ref="E45:I45"/>
    <mergeCell ref="E46:I46"/>
    <mergeCell ref="E47:I47"/>
    <mergeCell ref="E48:I48"/>
    <mergeCell ref="C42:D42"/>
    <mergeCell ref="E42:I42"/>
    <mergeCell ref="C43:D43"/>
    <mergeCell ref="C44:D44"/>
    <mergeCell ref="C45:D45"/>
  </mergeCells>
  <hyperlinks>
    <hyperlink ref="A1" location="PREHĽAD!A1" display="SPäŤ" xr:uid="{03D1B905-6374-CF43-AF5A-AD5B4C543A2F}"/>
  </hyperlinks>
  <pageMargins left="0.7" right="0.7" top="0.75" bottom="0.75" header="0.3" footer="0.3"/>
  <pageSetup paperSize="9"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M53"/>
  <sheetViews>
    <sheetView showGridLines="0" topLeftCell="A20" workbookViewId="0">
      <selection activeCell="K12" sqref="K12"/>
    </sheetView>
  </sheetViews>
  <sheetFormatPr baseColWidth="10" defaultColWidth="10.83203125" defaultRowHeight="12"/>
  <cols>
    <col min="1" max="1" width="6.33203125" style="489" customWidth="1"/>
    <col min="2" max="8" width="10.83203125" style="489"/>
    <col min="9" max="9" width="12.6640625" style="489" customWidth="1"/>
    <col min="10" max="16384" width="10.83203125" style="489"/>
  </cols>
  <sheetData>
    <row r="1" spans="1:9">
      <c r="A1" s="392" t="s">
        <v>586</v>
      </c>
    </row>
    <row r="3" spans="1:9">
      <c r="B3" s="494" t="s">
        <v>79</v>
      </c>
      <c r="C3" s="495"/>
      <c r="D3" s="495"/>
      <c r="E3" s="495"/>
      <c r="F3" s="495"/>
      <c r="G3" s="495"/>
      <c r="H3" s="495"/>
      <c r="I3" s="495"/>
    </row>
    <row r="4" spans="1:9">
      <c r="B4" s="496" t="s">
        <v>80</v>
      </c>
      <c r="C4" s="490"/>
      <c r="D4" s="490"/>
      <c r="E4" s="490"/>
      <c r="F4" s="490"/>
      <c r="G4" s="490"/>
      <c r="H4" s="490"/>
      <c r="I4" s="490"/>
    </row>
    <row r="5" spans="1:9">
      <c r="B5" s="497" t="s">
        <v>81</v>
      </c>
      <c r="C5" s="498"/>
      <c r="D5" s="498"/>
      <c r="E5" s="498"/>
      <c r="F5" s="498"/>
      <c r="G5" s="498"/>
      <c r="H5" s="498"/>
      <c r="I5" s="498"/>
    </row>
    <row r="6" spans="1:9">
      <c r="B6" s="499" t="s">
        <v>82</v>
      </c>
      <c r="C6" s="500"/>
      <c r="D6" s="500"/>
      <c r="E6" s="500"/>
      <c r="F6" s="500"/>
      <c r="G6" s="500"/>
      <c r="H6" s="500"/>
      <c r="I6" s="500"/>
    </row>
    <row r="7" spans="1:9">
      <c r="B7" s="501" t="s">
        <v>83</v>
      </c>
      <c r="C7" s="502"/>
    </row>
    <row r="8" spans="1:9">
      <c r="B8" s="503" t="s">
        <v>84</v>
      </c>
      <c r="C8" s="504"/>
      <c r="D8" s="500"/>
      <c r="E8" s="500"/>
      <c r="F8" s="500"/>
      <c r="G8" s="500"/>
      <c r="H8" s="500"/>
      <c r="I8" s="500"/>
    </row>
    <row r="9" spans="1:9">
      <c r="B9" s="505" t="s">
        <v>85</v>
      </c>
      <c r="C9" s="502"/>
    </row>
    <row r="10" spans="1:9">
      <c r="B10" s="503" t="s">
        <v>86</v>
      </c>
      <c r="C10" s="504"/>
      <c r="D10" s="500"/>
      <c r="E10" s="500"/>
      <c r="F10" s="500"/>
      <c r="G10" s="500"/>
      <c r="H10" s="500"/>
      <c r="I10" s="500"/>
    </row>
    <row r="11" spans="1:9">
      <c r="B11" s="506" t="s">
        <v>87</v>
      </c>
    </row>
    <row r="12" spans="1:9">
      <c r="B12" s="507" t="s">
        <v>88</v>
      </c>
      <c r="C12" s="500"/>
      <c r="D12" s="500"/>
      <c r="E12" s="500"/>
      <c r="F12" s="500"/>
      <c r="G12" s="500"/>
      <c r="H12" s="500"/>
      <c r="I12" s="500"/>
    </row>
    <row r="13" spans="1:9">
      <c r="B13" s="508" t="s">
        <v>89</v>
      </c>
    </row>
    <row r="14" spans="1:9">
      <c r="B14" s="507" t="s">
        <v>90</v>
      </c>
      <c r="C14" s="500"/>
      <c r="D14" s="500"/>
      <c r="E14" s="500"/>
      <c r="F14" s="500"/>
      <c r="G14" s="500"/>
      <c r="H14" s="500"/>
      <c r="I14" s="500"/>
    </row>
    <row r="15" spans="1:9">
      <c r="B15" s="508" t="s">
        <v>91</v>
      </c>
    </row>
    <row r="16" spans="1:9">
      <c r="B16" s="507" t="s">
        <v>92</v>
      </c>
      <c r="C16" s="500"/>
      <c r="D16" s="500"/>
      <c r="E16" s="500"/>
      <c r="F16" s="500"/>
      <c r="G16" s="500"/>
      <c r="H16" s="500"/>
      <c r="I16" s="500"/>
    </row>
    <row r="17" spans="2:13">
      <c r="B17" s="508" t="s">
        <v>93</v>
      </c>
    </row>
    <row r="18" spans="2:13">
      <c r="B18" s="507" t="s">
        <v>94</v>
      </c>
      <c r="C18" s="500"/>
      <c r="D18" s="500"/>
      <c r="E18" s="500"/>
      <c r="F18" s="500"/>
      <c r="G18" s="500"/>
      <c r="H18" s="500"/>
      <c r="I18" s="500"/>
    </row>
    <row r="19" spans="2:13">
      <c r="B19" s="508" t="s">
        <v>95</v>
      </c>
    </row>
    <row r="20" spans="2:13">
      <c r="B20" s="507" t="s">
        <v>96</v>
      </c>
      <c r="C20" s="500"/>
      <c r="D20" s="500"/>
      <c r="E20" s="500"/>
      <c r="F20" s="500"/>
      <c r="G20" s="500"/>
      <c r="H20" s="500"/>
      <c r="I20" s="500"/>
    </row>
    <row r="21" spans="2:13">
      <c r="B21" s="509" t="s">
        <v>97</v>
      </c>
    </row>
    <row r="25" spans="2:13">
      <c r="B25" s="494" t="s">
        <v>98</v>
      </c>
      <c r="C25" s="495"/>
      <c r="D25" s="495"/>
      <c r="E25" s="495"/>
      <c r="F25" s="495"/>
      <c r="G25" s="495"/>
      <c r="H25" s="495"/>
      <c r="I25" s="495"/>
      <c r="L25" s="491"/>
      <c r="M25" s="491"/>
    </row>
    <row r="26" spans="2:13">
      <c r="B26" s="496" t="s">
        <v>99</v>
      </c>
      <c r="C26" s="490"/>
      <c r="D26" s="490"/>
      <c r="E26" s="490"/>
      <c r="F26" s="490"/>
      <c r="G26" s="490"/>
      <c r="H26" s="490"/>
      <c r="I26" s="490"/>
    </row>
    <row r="27" spans="2:13">
      <c r="B27" s="510" t="s">
        <v>100</v>
      </c>
      <c r="C27" s="498"/>
      <c r="D27" s="498"/>
      <c r="E27" s="498"/>
      <c r="F27" s="498"/>
      <c r="G27" s="498"/>
      <c r="H27" s="498"/>
      <c r="I27" s="498"/>
    </row>
    <row r="28" spans="2:13">
      <c r="B28" s="511" t="s">
        <v>101</v>
      </c>
      <c r="C28" s="512"/>
      <c r="D28" s="513" t="s">
        <v>102</v>
      </c>
      <c r="E28" s="512"/>
      <c r="F28" s="514"/>
      <c r="G28" s="514"/>
      <c r="H28" s="514"/>
      <c r="I28" s="514"/>
    </row>
    <row r="29" spans="2:13">
      <c r="B29" s="515" t="s">
        <v>103</v>
      </c>
      <c r="C29" s="516"/>
      <c r="D29" s="517" t="s">
        <v>104</v>
      </c>
      <c r="E29" s="516"/>
      <c r="F29" s="518"/>
      <c r="G29" s="518"/>
      <c r="H29" s="518"/>
      <c r="I29" s="518"/>
    </row>
    <row r="30" spans="2:13">
      <c r="B30" s="511" t="s">
        <v>105</v>
      </c>
      <c r="C30" s="512"/>
      <c r="D30" s="513" t="s">
        <v>106</v>
      </c>
      <c r="E30" s="512"/>
      <c r="F30" s="514"/>
      <c r="G30" s="514"/>
      <c r="H30" s="514"/>
      <c r="I30" s="514"/>
    </row>
    <row r="31" spans="2:13">
      <c r="B31" s="511" t="s">
        <v>107</v>
      </c>
      <c r="C31" s="512"/>
      <c r="D31" s="513" t="s">
        <v>108</v>
      </c>
      <c r="E31" s="512"/>
      <c r="F31" s="514"/>
      <c r="G31" s="514"/>
      <c r="H31" s="514"/>
      <c r="I31" s="514"/>
    </row>
    <row r="32" spans="2:13">
      <c r="B32" s="519" t="s">
        <v>109</v>
      </c>
      <c r="C32" s="520"/>
      <c r="D32" s="521" t="s">
        <v>110</v>
      </c>
      <c r="E32" s="520"/>
      <c r="F32" s="518"/>
      <c r="G32" s="518"/>
      <c r="H32" s="518"/>
      <c r="I32" s="518"/>
    </row>
    <row r="33" spans="2:9">
      <c r="B33" s="511" t="s">
        <v>111</v>
      </c>
      <c r="C33" s="512"/>
      <c r="D33" s="513" t="s">
        <v>112</v>
      </c>
      <c r="E33" s="512"/>
      <c r="F33" s="514"/>
      <c r="G33" s="514"/>
      <c r="H33" s="514"/>
      <c r="I33" s="514"/>
    </row>
    <row r="34" spans="2:9">
      <c r="B34" s="511" t="s">
        <v>113</v>
      </c>
      <c r="C34" s="512"/>
      <c r="D34" s="513" t="s">
        <v>114</v>
      </c>
      <c r="E34" s="512"/>
      <c r="F34" s="514"/>
      <c r="G34" s="514"/>
      <c r="H34" s="514"/>
      <c r="I34" s="514"/>
    </row>
    <row r="35" spans="2:9">
      <c r="B35" s="509" t="s">
        <v>115</v>
      </c>
    </row>
    <row r="39" spans="2:9">
      <c r="B39" s="494" t="s">
        <v>116</v>
      </c>
      <c r="C39" s="495"/>
      <c r="D39" s="495"/>
      <c r="E39" s="495"/>
      <c r="F39" s="495"/>
      <c r="G39" s="495"/>
      <c r="H39" s="495"/>
      <c r="I39" s="495"/>
    </row>
    <row r="40" spans="2:9">
      <c r="B40" s="496" t="s">
        <v>117</v>
      </c>
      <c r="C40" s="490"/>
      <c r="D40" s="490"/>
      <c r="E40" s="490"/>
      <c r="F40" s="490"/>
      <c r="G40" s="490"/>
      <c r="H40" s="490"/>
      <c r="I40" s="490"/>
    </row>
    <row r="41" spans="2:9">
      <c r="B41" s="522" t="s">
        <v>118</v>
      </c>
      <c r="C41" s="523"/>
      <c r="D41" s="523"/>
      <c r="E41" s="522" t="s">
        <v>119</v>
      </c>
      <c r="F41" s="523"/>
      <c r="G41" s="523"/>
      <c r="H41" s="523"/>
      <c r="I41" s="523"/>
    </row>
    <row r="42" spans="2:9">
      <c r="B42" s="508" t="s">
        <v>118</v>
      </c>
      <c r="E42" s="508" t="s">
        <v>120</v>
      </c>
    </row>
    <row r="43" spans="2:9">
      <c r="B43" s="524" t="s">
        <v>121</v>
      </c>
      <c r="C43" s="525"/>
      <c r="D43" s="525"/>
      <c r="E43" s="524" t="s">
        <v>122</v>
      </c>
      <c r="F43" s="525"/>
      <c r="G43" s="525"/>
      <c r="H43" s="525"/>
      <c r="I43" s="525"/>
    </row>
    <row r="44" spans="2:9">
      <c r="B44" s="524" t="s">
        <v>121</v>
      </c>
      <c r="C44" s="526"/>
      <c r="D44" s="526"/>
      <c r="E44" s="524" t="s">
        <v>123</v>
      </c>
      <c r="F44" s="526"/>
      <c r="G44" s="526"/>
      <c r="H44" s="526"/>
      <c r="I44" s="526"/>
    </row>
    <row r="45" spans="2:9">
      <c r="B45" s="524" t="s">
        <v>121</v>
      </c>
      <c r="C45" s="525"/>
      <c r="D45" s="525"/>
      <c r="E45" s="524" t="s">
        <v>124</v>
      </c>
      <c r="F45" s="525"/>
      <c r="G45" s="525"/>
      <c r="H45" s="525"/>
      <c r="I45" s="525"/>
    </row>
    <row r="46" spans="2:9">
      <c r="B46" s="524" t="s">
        <v>121</v>
      </c>
      <c r="C46" s="526"/>
      <c r="D46" s="526"/>
      <c r="E46" s="524" t="s">
        <v>125</v>
      </c>
      <c r="F46" s="526"/>
      <c r="G46" s="526"/>
      <c r="H46" s="526"/>
      <c r="I46" s="526"/>
    </row>
    <row r="47" spans="2:9">
      <c r="B47" s="522" t="s">
        <v>126</v>
      </c>
      <c r="C47" s="523"/>
      <c r="D47" s="523"/>
      <c r="E47" s="522" t="s">
        <v>127</v>
      </c>
      <c r="F47" s="523"/>
      <c r="G47" s="523"/>
      <c r="H47" s="523"/>
      <c r="I47" s="523"/>
    </row>
    <row r="48" spans="2:9" ht="7" customHeight="1"/>
    <row r="49" spans="2:9">
      <c r="B49" s="518" t="s">
        <v>128</v>
      </c>
      <c r="E49" s="508"/>
    </row>
    <row r="50" spans="2:9">
      <c r="B50" s="519" t="s">
        <v>129</v>
      </c>
    </row>
    <row r="51" spans="2:9">
      <c r="B51" s="519" t="s">
        <v>121</v>
      </c>
    </row>
    <row r="52" spans="2:9">
      <c r="B52" s="527" t="s">
        <v>130</v>
      </c>
      <c r="C52" s="528"/>
      <c r="D52" s="528"/>
      <c r="E52" s="528"/>
      <c r="F52" s="528"/>
      <c r="G52" s="528"/>
      <c r="H52" s="528"/>
      <c r="I52" s="528"/>
    </row>
    <row r="53" spans="2:9">
      <c r="B53" s="509" t="s">
        <v>131</v>
      </c>
    </row>
  </sheetData>
  <hyperlinks>
    <hyperlink ref="A1" location="PREHĽAD!A1" display="SPäŤ" xr:uid="{A3A7E4F0-BB88-7743-BCEC-0B0C0209EFA2}"/>
  </hyperlink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F6E8FB0E4AE414E9F665B58D79FAB28" ma:contentTypeVersion="4" ma:contentTypeDescription="Umožňuje vytvoriť nový dokument." ma:contentTypeScope="" ma:versionID="1a91a0d8381ad5a22be9eb2e0060a003">
  <xsd:schema xmlns:xsd="http://www.w3.org/2001/XMLSchema" xmlns:xs="http://www.w3.org/2001/XMLSchema" xmlns:p="http://schemas.microsoft.com/office/2006/metadata/properties" xmlns:ns2="771ca6f6-c34b-49d3-8afd-56996dbcc735" xmlns:ns3="3b607149-ade2-483f-8eb4-69007ab692d6" targetNamespace="http://schemas.microsoft.com/office/2006/metadata/properties" ma:root="true" ma:fieldsID="c979852e7b99374051b1c755f058c991" ns2:_="" ns3:_="">
    <xsd:import namespace="771ca6f6-c34b-49d3-8afd-56996dbcc735"/>
    <xsd:import namespace="3b607149-ade2-483f-8eb4-69007ab692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ca6f6-c34b-49d3-8afd-56996dbcc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607149-ade2-483f-8eb4-69007ab692d6"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EB76F2-18F7-4F75-9901-D8C98CE7C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ca6f6-c34b-49d3-8afd-56996dbcc735"/>
    <ds:schemaRef ds:uri="3b607149-ade2-483f-8eb4-69007ab692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E1D821-C01E-437A-AB14-1C2A47D11F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86C632A-1832-4975-9291-3A112A45B4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16</vt:i4>
      </vt:variant>
      <vt:variant>
        <vt:lpstr>Pomenované rozsahy</vt:lpstr>
      </vt:variant>
      <vt:variant>
        <vt:i4>2</vt:i4>
      </vt:variant>
    </vt:vector>
  </HeadingPairs>
  <TitlesOfParts>
    <vt:vector size="18" baseType="lpstr">
      <vt:lpstr>PREHĽAD</vt:lpstr>
      <vt:lpstr>PRILOHA_c1_AKTIVITY QA</vt:lpstr>
      <vt:lpstr>PRILOHA_c2_manazerske</vt:lpstr>
      <vt:lpstr>PRILOHA_c3_specializovane</vt:lpstr>
      <vt:lpstr>PRILOHA_c4_AKTIVITY a RACI</vt:lpstr>
      <vt:lpstr>PRILOHA_c5_PROCESY a VYSTUPY</vt:lpstr>
      <vt:lpstr>TABULKA c1</vt:lpstr>
      <vt:lpstr>TABULKA c2</vt:lpstr>
      <vt:lpstr>TABULKA c3-4-5</vt:lpstr>
      <vt:lpstr>TABULKA 6</vt:lpstr>
      <vt:lpstr>TABUĽKA 7</vt:lpstr>
      <vt:lpstr>TABULKA 8</vt:lpstr>
      <vt:lpstr>TABULKA 9</vt:lpstr>
      <vt:lpstr>TABUKA 10</vt:lpstr>
      <vt:lpstr>x_ROLE</vt:lpstr>
      <vt:lpstr>x_PROCES VO</vt:lpstr>
      <vt:lpstr>'PRILOHA_c1_AKTIVITY QA'!Oblasť_tlače</vt:lpstr>
      <vt:lpstr>'PRILOHA_c4_AKTIVITY a RACI'!Oblasť_tlače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cp:lastPrinted>2022-10-26T18:02:19Z</cp:lastPrinted>
  <dcterms:created xsi:type="dcterms:W3CDTF">2022-05-21T18:41:26Z</dcterms:created>
  <dcterms:modified xsi:type="dcterms:W3CDTF">2025-04-08T17:58:52Z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0x010100FF6E8FB0E4AE414E9F665B58D79FAB28</vt:lpwstr>
  </property>
</Properties>
</file>